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aiber.correa\Documents\Publicaciones ATN\Solicitud de Servicio - Planeación\PUBLICACION MONITOREOS RIESGOS CORRUPCION E INFORME PAGINA WEB\"/>
    </mc:Choice>
  </mc:AlternateContent>
  <xr:revisionPtr revIDLastSave="0" documentId="8_{BCAACDD5-E81B-495F-A2E5-9C8287C713E3}" xr6:coauthVersionLast="45" xr6:coauthVersionMax="45" xr10:uidLastSave="{00000000-0000-0000-0000-000000000000}"/>
  <bookViews>
    <workbookView xWindow="-120" yWindow="-120" windowWidth="29040" windowHeight="15840" xr2:uid="{00000000-000D-0000-FFFF-FFFF00000000}"/>
  </bookViews>
  <sheets>
    <sheet name="Riesgos Actualizados" sheetId="4" r:id="rId1"/>
    <sheet name="Criterios impacto 1" sheetId="3" r:id="rId2"/>
    <sheet name="Parámetros" sheetId="2"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7" i="4" l="1"/>
  <c r="AQ5" i="4"/>
  <c r="AH5" i="4"/>
  <c r="L5" i="4"/>
  <c r="K5" i="4" s="1"/>
  <c r="M5" i="4" s="1"/>
</calcChain>
</file>

<file path=xl/sharedStrings.xml><?xml version="1.0" encoding="utf-8"?>
<sst xmlns="http://schemas.openxmlformats.org/spreadsheetml/2006/main" count="339" uniqueCount="245">
  <si>
    <t xml:space="preserve">PROCESO </t>
  </si>
  <si>
    <t>INTERNO</t>
  </si>
  <si>
    <t>EXTERNO</t>
  </si>
  <si>
    <t>TIPO</t>
  </si>
  <si>
    <t>ORIGEN</t>
  </si>
  <si>
    <t>PROBABILIDAD
5:  Casi seguro
4: Probable
3: Posible 
2: Improbable 
1: Raro</t>
  </si>
  <si>
    <t>IMPACTO
Ver pestaña "Criterios de impacto"
5: Catastrófico
4: Mayor
3: Moderado</t>
  </si>
  <si>
    <t>Observación de criterio</t>
  </si>
  <si>
    <t>NIVEL DE RIESGO INHERENTE</t>
  </si>
  <si>
    <t>TIPO DE CONTROL
PREVENTIVO
DETECTIVO</t>
  </si>
  <si>
    <t xml:space="preserve">RESPONSABLE PRIMERA LÍNEA DE DEFENSA
(Desarrollo e implementación de procesos de control y gestión de riesgos a través de su identificación, análisis, valoración, monitoreo y acciones de mejora)
</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</si>
  <si>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</si>
  <si>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</si>
  <si>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</si>
  <si>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</si>
  <si>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</si>
  <si>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</si>
  <si>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</si>
  <si>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</si>
  <si>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</si>
  <si>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</si>
  <si>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</si>
  <si>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</si>
  <si>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</si>
  <si>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</si>
  <si>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</si>
  <si>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</si>
  <si>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</si>
  <si>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</si>
  <si>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</si>
  <si>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</si>
  <si>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</si>
  <si>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</si>
  <si>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</si>
  <si>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</si>
  <si>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RESPONSABLE</t>
  </si>
  <si>
    <t>FECHA LÍMITE PARA EL CUMPLIMIENTO DE LA ACCIÓN</t>
  </si>
  <si>
    <t>INDICADOR</t>
  </si>
  <si>
    <t>RECURSOS 
Económico, Humano y/o Logístico</t>
  </si>
  <si>
    <t xml:space="preserve">PLAN DE CONTINGENCIA </t>
  </si>
  <si>
    <t>Control, Evaluación y Seguimiento</t>
  </si>
  <si>
    <t>Desempeño de los procesos: Flujo de información y uso sistemático del conocimiento que determinan la interacción con otros procesos y la mejora del desempeño institucional.
Desempeño de los procesos: Capacidad humana, técnica y financiera de los procesos para lograr el cumplimiento de sus objetivos.</t>
  </si>
  <si>
    <t>N/A</t>
  </si>
  <si>
    <t>Corrupción</t>
  </si>
  <si>
    <t>Análisis de contexto de índole táctico</t>
  </si>
  <si>
    <t>Aceptación de dádivas ofrecidas por el evaluado u otros actores</t>
  </si>
  <si>
    <t>Raro (1)</t>
  </si>
  <si>
    <t>Preventivo</t>
  </si>
  <si>
    <t>Jefe Oficina de Control Interno</t>
  </si>
  <si>
    <t xml:space="preserve">En carpeta compartida de la OCI, se carga toda la documentación  resultado de la auditoria.
Mediante memorando,  los funcionarios de planta, remiten al Área de Talento Humano, CARTA DE COMPROMISOS ÉTICOS DEL AUDITORINTERNO DEL IDRD, debidamente firmada para repose en las historias laborales. Para el caso de los contratista se carga en SECOP II .
</t>
  </si>
  <si>
    <t>En caso de identificar posibles actos de corrupción, se debe retirar el profesional de la Auditoría en curso y se asigna otro auditor para culminar la evaluación.
Se presenta al Comité CICCI la presunta situación de corrupción.</t>
  </si>
  <si>
    <t xml:space="preserve">Relación de la documentación que reposa en la carpeta compartida por cada auditoria. 
Cartas firmadas y memorando de remisión a Talento Humano
Pantallazo de SECOP
Comunicado a los integrantes del CICCI informando el presunto acto de corrupción.
</t>
  </si>
  <si>
    <t>Fuerte</t>
  </si>
  <si>
    <t>MODERADO</t>
  </si>
  <si>
    <t>Directamente</t>
  </si>
  <si>
    <t>No Disminuye</t>
  </si>
  <si>
    <t>Moderado (3)</t>
  </si>
  <si>
    <t>Reducir</t>
  </si>
  <si>
    <t xml:space="preserve">
Verificar que los  equipos de auditoría se conformen con un número plural de auditores, (preferiblemente impar) para promover control compartido sobre el desarrollo de la auditoría.</t>
  </si>
  <si>
    <t xml:space="preserve">Recurso humano: Funcionarios y personal contratista asignados a  la Oficina de Control Interno </t>
  </si>
  <si>
    <t>No manifestar la existencia  o el surgimiento de conflicto de intereses para  la práctica de auditorias, evaluaciones y seguimientos</t>
  </si>
  <si>
    <t xml:space="preserve">Preventivo </t>
  </si>
  <si>
    <t>En caso de existir conflicto de intereses por parte de un auditor interno, se someterá a consideración del Comité Institucional de Coordinación de Control Interno - CICCI del IDRD, instancia responsable de conocer y resolver este asunto.</t>
  </si>
  <si>
    <t>Registro de la Declaración de conflicto de intereses y compromiso ético firmada.
Pantallazos de la Declaración de Conflictos  de Intereses actualizada.
Acta de Comité CICCI (cuando corresponda).</t>
  </si>
  <si>
    <t>Influencia sobre las auditorias o  evaluaciones  por parte de actores internos o externos al equipo auditor</t>
  </si>
  <si>
    <t>Detectivo</t>
  </si>
  <si>
    <t>Moderado</t>
  </si>
  <si>
    <t>Criterios para calificar el impacto en riesgos de corrupción</t>
  </si>
  <si>
    <t>1. ¿Afecta al grupo de funcionarios del proceso?</t>
  </si>
  <si>
    <t>SI</t>
  </si>
  <si>
    <t xml:space="preserve">2. ¿Afecta el cumplimiento de metas y objetivos de la dependencia? </t>
  </si>
  <si>
    <t>3. ¿ Afecta el cumplimiento de la misión de la Entidad?</t>
  </si>
  <si>
    <t>NO</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</si>
  <si>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</si>
  <si>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</si>
  <si>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</si>
  <si>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</si>
  <si>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</si>
  <si>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</si>
  <si>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</si>
  <si>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</si>
  <si>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</si>
  <si>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</si>
  <si>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</si>
  <si>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</si>
  <si>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</si>
  <si>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</si>
  <si>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</si>
  <si>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</si>
  <si>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SOLIDEZ INDIVIDUAL</t>
  </si>
  <si>
    <t>FuerteFuerte</t>
  </si>
  <si>
    <t>FuerteModerado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</si>
  <si>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</si>
  <si>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</si>
  <si>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</si>
  <si>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</si>
  <si>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</si>
  <si>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</si>
  <si>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</si>
  <si>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</si>
  <si>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</si>
  <si>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</si>
  <si>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</si>
  <si>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</si>
  <si>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</si>
  <si>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</si>
  <si>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</si>
  <si>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</si>
  <si>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</si>
  <si>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</si>
  <si>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</si>
  <si>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</si>
  <si>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</si>
  <si>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</si>
  <si>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</si>
  <si>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</si>
  <si>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</si>
  <si>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Mayor (4)</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</si>
  <si>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</si>
  <si>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</si>
  <si>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</si>
  <si>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</si>
  <si>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</si>
  <si>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</si>
  <si>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</si>
  <si>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</si>
  <si>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</si>
  <si>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</si>
  <si>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</si>
  <si>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</si>
  <si>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</si>
  <si>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</si>
  <si>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</si>
  <si>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</si>
  <si>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</si>
  <si>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</si>
  <si>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</si>
  <si>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</si>
  <si>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</si>
  <si>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</si>
  <si>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</si>
  <si>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</si>
  <si>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</si>
  <si>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</si>
  <si>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</si>
  <si>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</si>
  <si>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</si>
  <si>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</si>
  <si>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</si>
  <si>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</si>
  <si>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</si>
  <si>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</si>
  <si>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</si>
  <si>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</si>
  <si>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</si>
  <si>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</si>
  <si>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</si>
  <si>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</si>
  <si>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</si>
  <si>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</si>
  <si>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</si>
  <si>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</si>
  <si>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</si>
  <si>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</si>
  <si>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</si>
  <si>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</si>
  <si>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</si>
  <si>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TIPO DE CONTROL</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</si>
  <si>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</si>
  <si>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</si>
  <si>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</si>
  <si>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</si>
  <si>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</si>
  <si>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</si>
  <si>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</si>
  <si>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</si>
  <si>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</si>
  <si>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</si>
  <si>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</si>
  <si>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</si>
  <si>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</si>
  <si>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</si>
  <si>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</si>
  <si>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</si>
  <si>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</si>
  <si>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</si>
  <si>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</si>
  <si>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Disciplinario</t>
  </si>
  <si>
    <t>EJECUCIÓN DEL CONTROL</t>
  </si>
  <si>
    <t>Acciones asociadas al control</t>
  </si>
  <si>
    <t>Control evaluación y mejora</t>
  </si>
  <si>
    <t xml:space="preserve">Cada profesional deberá aportar los registros arrojados por los  aplicativos SIGEP  y SIDEAP y el formato en físico debidamente diligenciado y firmado "Declaración de Conflictos de Interese y Compromiso Ético", el cual se descarga del aplicativo ISOLUCION. Así mismo, se incluye en  los contrato de la vigencia 2022, la clausula "Mantener estricta reserva y confidencialidad sobre la información que conozca con ocasión del contrato".
</t>
  </si>
  <si>
    <t xml:space="preserve">DEBIDO A 
(Causa(s))
</t>
  </si>
  <si>
    <t xml:space="preserve">PUEDE SUCEDER QUE
(Riesgo)
</t>
  </si>
  <si>
    <t xml:space="preserve">QUE PODRÍA OCASIONAR (Consecuencia(s))
</t>
  </si>
  <si>
    <t xml:space="preserve">CONTROL DE CAMBIOS </t>
  </si>
  <si>
    <t>CÓMO SE ACTÚA EN CASO DE OBSERVACIONES O DESVIACIONES 
(Qué se hace cuando se detectan observaciones o desviaciones como resultado de la ejecución de un control?)</t>
  </si>
  <si>
    <t>CÓMO SE REALIZA LA ACTIVIDAD DE CONTROL
(EL control debe indicar el cómo se realiza, de tal forma que se pueda
evaluar si la fuente u origen de la información que sirve para ejecutar el
control, es confiable para la mitigación del riesgo)</t>
  </si>
  <si>
    <t>PROPÓSITO DEL CONTROL
 (Validar, verificar, conciliar, comparar, revisar, cotejar…)
El control ayuda a mitigar las causas de los riesgos o detectar su materialización</t>
  </si>
  <si>
    <t xml:space="preserve">En el tercer control se ajusta la periodicidad de : Mínimo 3 reuniones durante cada proceso auditor  A :  Durante el proceso auditor 
en cómo se realiza la actividad el control se cambia: A través de mesas de trabajo, para el seguimiento al desarrollo de cada proceso auditor  Por :  De acuerdo con la metodología del Jefe de la Oficina, se realiza reunión inicial, para determinar el objeto, alcance de la auditoría, y se adelantan retroalimentaciones  mediante correos electrónicos. </t>
  </si>
  <si>
    <t>FECHA: 11 de enero de 2023</t>
  </si>
  <si>
    <t>FECHA: 16 de agosto de 2022</t>
  </si>
  <si>
    <t>FECHA:  18 de febrero de 2022</t>
  </si>
  <si>
    <t xml:space="preserve">Verificar que se mantenga la trazabilidad de la información levantada antes-durante y después de la auditoria de conformidad con el Procedimiento  AUDITORIAS INTERNAS DE CONTROL INTERNO vigente y directrices de la Jefatura.  Así mismo verificar que todos los colaboradores de la Oficina, firmen  la  CARTA DE COMPROMISOS ÉTICOS DEL AUDITOR INTERNO DEL IDRD </t>
  </si>
  <si>
    <r>
      <rPr>
        <b/>
        <u/>
        <sz val="20"/>
        <rFont val="Calibri"/>
        <family val="2"/>
        <scheme val="minor"/>
      </rPr>
      <t>Asociado a controles</t>
    </r>
    <r>
      <rPr>
        <sz val="20"/>
        <rFont val="Calibri"/>
        <family val="2"/>
        <scheme val="minor"/>
      </rPr>
      <t xml:space="preserve">
Identificación de casos de hechos irregulares.
Meta: 0
Frecuencia: Semestral 
</t>
    </r>
    <r>
      <rPr>
        <b/>
        <u/>
        <sz val="20"/>
        <rFont val="Calibri"/>
        <family val="2"/>
        <scheme val="minor"/>
      </rPr>
      <t>Asociado a  Plan de acción</t>
    </r>
    <r>
      <rPr>
        <sz val="20"/>
        <rFont val="Calibri"/>
        <family val="2"/>
        <scheme val="minor"/>
      </rPr>
      <t xml:space="preserve">. 
Equipo auditor asignado a trabajos de auditoria
Meta: 100%
Frecuencia: De acuerdo al cronograma establecido 
</t>
    </r>
  </si>
  <si>
    <t xml:space="preserve">Durante el proceso auditor/seguimiento/Evaluación (cuando aplique) </t>
  </si>
  <si>
    <t>31 de enero  de 2025</t>
  </si>
  <si>
    <r>
      <rPr>
        <u/>
        <sz val="20"/>
        <rFont val="Calibri"/>
        <family val="2"/>
        <scheme val="minor"/>
      </rPr>
      <t>Asociado a controles</t>
    </r>
    <r>
      <rPr>
        <sz val="20"/>
        <rFont val="Calibri"/>
        <family val="2"/>
        <scheme val="minor"/>
      </rPr>
      <t xml:space="preserve">
Identificación de casos de hechos irregulares.
Meta: 0
Frecuencia: Semestral </t>
    </r>
  </si>
  <si>
    <t>FECHA: 17 de junio de 2024</t>
  </si>
  <si>
    <t xml:space="preserve">Se complementó la descripción del riesgo, se incluyó un control y se ajustó la redacción en la periodicidad de la aplicación del control </t>
  </si>
  <si>
    <t>Se ajustan los controles 1 y 2 en consideración de las actividades que implementó el proceso para evitar conflictos de interés y conductas irregulares que puedan afectar el desarrollo de las auditorías</t>
  </si>
  <si>
    <t>Se realiza evaluación de impacto con los criterios establecidos en la Guía de Administración de riesgos del DAFP</t>
  </si>
  <si>
    <t>Verificar que todos los informes que emite la OCI estén soportados con evidencias suficientes; las cuales se deben ubicar en la carpeta compartida respectiva</t>
  </si>
  <si>
    <t xml:space="preserve">Revisar los informes asignados, así como las observaciones, oportunidades de mejora y recomendaciones generadas en los trabajos de auditoría/ Seguimientos/Informes de Ley/Evaluaciones, antes a su emisión. </t>
  </si>
  <si>
    <t>Informe
Comunicaciones al CICCI</t>
  </si>
  <si>
    <t>Omitir o alterar, ocultar o manipular hechos presuntamente irregulares o información detectados en auditorias, evaluaciones y/o seguimientos, con el fin de favorecerse a sí mismo y/o a un tercero</t>
  </si>
  <si>
    <t xml:space="preserve">Pérdida de la confianza y credibilidad en el ejercicio de evaluación independiente.
No contar con información relevante para la toma de decisiones que contribuya a la mejora y sostenibilidad del Sistema de Control Interno Institucional.
Detrimento, pérdida y/o malversación de los recursos públicos.
Sanciones por parte de los entes de control.
Generación de informe con opiniones sesgadas o no objetivas. 
Posibles sanciones disciplinarias </t>
  </si>
  <si>
    <t>La Jefatura de la OCI, realiza supervisión de los productos emitidos por el equipo auditor.</t>
  </si>
  <si>
    <t xml:space="preserve">
En el momento que se detecte una situación de corrupción, se abordará al interior de la Oficina con el líder y convocar al comité CICCI para que se tome las decisiones y notificar a la Oficina de Control Disciplinario Interno así como a las autoridades competentes. </t>
  </si>
  <si>
    <t xml:space="preserve">Agenda de  reuniones y/o correos electrónicos
</t>
  </si>
  <si>
    <t>En caso de evidenciarse influencia externa y/o interna sobre el trabajo de auditoría, se suspenderá el mismo. Se evaluará por parte de la jefatura de la OCI y dependiendo de la situación se comunicará al CICCI para la toma de decisiones sobre el particular.</t>
  </si>
  <si>
    <t>FECHA: 27 de septiembre  de 2024</t>
  </si>
  <si>
    <t xml:space="preserve">De acuerdo con la metodología del Jefe de la Oficina, se realiza reunión inicial, para determinar el objeto, alcance de la auditoría, evaluaciones y/o seguimientos y se adelantan retroalimentaciones  mediante correos electrónicos. </t>
  </si>
  <si>
    <t>En caso de evidenciarse influencia externa y/o interna sobre el proceso  de auditoria, evaluaciones y/o seguimientos se suspenderá la auditoría, evaluaciones y/o seguimientos se evaluará por parte de la jefatura de la OCI y dependiendo de la situación se comunicará al CICCI para la toma de decisiones sobre el particular.</t>
  </si>
  <si>
    <t>FECHA DE ACTUALIZACIÓN :27 de septiembre  de 2024</t>
  </si>
  <si>
    <t xml:space="preserve">NOMBRE DEL SOPORTE REVISADO
</t>
  </si>
  <si>
    <t xml:space="preserve">RESULTADO DE LA REVISIÓN 
</t>
  </si>
  <si>
    <t>CONCLUSIONES DE EFICACIA</t>
  </si>
  <si>
    <t>Análisis de la información revisada</t>
  </si>
  <si>
    <t>¿Se materializó el riesgo?</t>
  </si>
  <si>
    <t>MONITOREO DE CONTROLES</t>
  </si>
  <si>
    <t xml:space="preserve">CARTA DE COMPROMISOS ÉTICOS DEL AUDITOR INTERNO DEL INSTITUTO DISTRITAL DE RECREACIÓN Y DEPORTE
</t>
  </si>
  <si>
    <t>1. De acuerdo con las evidencias se están implementando los controles. 
2. El indicador asociado a controles se modificó en ISOLUCION y se empieza a medir en enero de 2025 con los datos del segundo semestre de 2024.</t>
  </si>
  <si>
    <t>No</t>
  </si>
  <si>
    <t xml:space="preserve">Validar en los sistemas  de información SIDEAP/ SIGEP que cada profesional asignado haya actualizado  en el sistema la "Declaración de Conflictos de Interés".  Diligenciar y firmar el formato "Declaración de Conflictos de Intereses y Compromiso Ético". </t>
  </si>
  <si>
    <t>CARTA DE COMPROMISOS ÉTICOS DEL AUDITOR INTERNO DEL INSTITUTO
DISTRITAL DE RECREACIÓN Y DEPORTE</t>
  </si>
  <si>
    <t xml:space="preserve">Revisar  alcance , objetivo y resultados de la auditoría interna, evaluaciones y/o seguimientos de control interno, en cuanto a cumplimiento de objetivos, ejecución de pruebas ,  calidad y pertinencia de las evidencias.
</t>
  </si>
  <si>
    <t>PLAN DE AUDITORIA</t>
  </si>
  <si>
    <t>Documento: Plan de Auditoría: EQUIPO AUDITOR Norberto Ruiz- Auditor OCI
Jorge Zambrano - Auditor OCI: OBJETIVO GENERAL Evaluar el proceso Gestión de la Tecnología de la Información. OBJETIVOS ESPECÍFICOS: 
1-Evaluar la alineación del Plan Estratégico de Tecnologías y Comunicaciones (PETI) con los objetivos y necesidades organizacionales del IDRD y el seguimiento al cronograma establecido.
2-Evaluar la efectividad del Modelo de Seguridad y Privacidad de la Información (MSPI) en la protección de los datos y activos de información.
3-Seguimiento a la capacidad de respuesta ante incidentes y desastres a través del Plan de Recuperación ante Desastres (DRP).
4-Seguimiento al Plan de Continuidad del Negocio (BCP) para garantizar la resiliencia operativa del IDRD en situaciones de emergencia o interrupciones prolongadas.
5-Verificar el aprovisionamiento de servicios (sistemas de información y capacidad de computo, licenciamiento, almacenamiento) de la entidad y control de terceros.
6-Evaluar la gestión de riesgos frente a un incidente de datos personales del IDRD y el cumplimiento de controles en sus mapas de riesgos de gestión y corrupción.
ALCANCE: La auditoría evaluará las actividades del proceso de Gestión de la Tecnología de la Información del IDRD, para el período comprendido entre el 1 de Mayo de 2023 y el 30 de septiembre de 2024.</t>
  </si>
  <si>
    <t>CORREOS ELECTRÓNICOS</t>
  </si>
  <si>
    <t>Auditoría: Proceso de Tecnologías de la Información y las Comunicaciones.
Fecha de correo donde se envía el informe a la Jefe de la OCI: 2024-12-23
Fecha de respuesta de la Jefe de la OCI: 2024-12-26
Nota: Se realizan correcciones a informe de acuerdo con los comentarios de el Jefe de la OCI</t>
  </si>
  <si>
    <t>1. De acuerdo con las evidencias se están implementando los controles. 
2. El indicador asociado a controles se modificó en ISOLUCION y se empieza a medir en enero de 2025 con los datos del segundo semestre de 2024</t>
  </si>
  <si>
    <t>Se evidencian los archivos de auditoría al proceso de Adquisición de bienes y servicios realizada entre el segundo semestre de 2023 y primer cuatrimestre de 2024. 
CARTA DE COMPROMISOS ÉTICOS DEL AUDITOR INTERNO DEL INSTITUTO DISTRITAL DE RECREACIÓN Y DEPORT: Bogotá D.C., 16 de octubre de 2024: SERGIO ALBERTO ARDILA LUNA: Se presenta como evidencia el pantallazo de esta información en SECOPII.
CARTA DE COMPROMISOS ÉTICOS DEL AUDITOR INTERNO DEL INSTITUTO DISTRITAL DE RECREACIÓN Y DEPORTE:  Bogotá D.C., septiembre de 2024: Khaanko Norberto Ruiz Rodríguez: Se presenta como evidencia el pantallazo de esta información en SECOPII.</t>
  </si>
  <si>
    <t>CARTA DE COMPROMISOS ÉTICOS DEL AUDITOR INTERNO DEL INSTITUTO DISTRITAL DE RECREACIÓN Y DEPORTE: Bogotá D.C., septiembre de 2024. Khaanko Norberto Ruiz Rodríguez. Al momento de este monitoreo la auditoría se encuentra en proceso, por lo cual el cargue de información se realizará una vez esta finalice según lo establecido en el Procedimiento de Auditorías. 
DECLARACIÓN DE CONFLICTO DE INTERESES Y COMPROMISO ÉTICO
INSTITUTO DISTRITAL DE RECREACIÓN Y DEPORTE -IDRD- Día: 18. Mes: 10. Año: 2024
SERGIO ALBERTO ARDILA LUNA: Auditoría Proceso Gestión Jurídica, enfocada en riesgos de Corrupción y de Gestión, cumplimiento de documentación del proceso y normativa aplicable al proceso.
Capturas de pantalla de SIDEAP y SIGEP: ok</t>
  </si>
  <si>
    <t xml:space="preserve">Teniendo en cuenta el informe de seguimiento a la gestión de riesgos de corrupción  del segundo cuatrimestre 2024 de septiembre de 2024  la OCI estableció una recomendación: 
Control 3 y 4 :  el propósito , actividad y evidencia del control hace referencia solamente a  auditoria internas  sin considerar seguimiento  y evaluaciones . SE AJUSTA INCLUYENDO SEGUIMIENTOS Y EVALUACIONES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</si>
</sst>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0"/>
      <name val="Mangal"/>
      <family val="2"/>
    </font>
    <font>
      <sz val="11"/>
      <color indexed="8"/>
      <name val="Calibri"/>
      <family val="2"/>
      <charset val="1"/>
    </font>
    <font>
      <sz val="11"/>
      <color rgb="FFFF0000"/>
      <name val="Calibri"/>
      <family val="2"/>
      <scheme val="minor"/>
    </font>
    <font>
      <b/>
      <sz val="20"/>
      <name val="Calibri"/>
      <family val="2"/>
      <scheme val="minor"/>
    </font>
    <font>
      <sz val="20"/>
      <name val="Calibri"/>
      <family val="2"/>
      <scheme val="minor"/>
    </font>
    <font>
      <b/>
      <u/>
      <sz val="20"/>
      <name val="Calibri"/>
      <family val="2"/>
      <scheme val="minor"/>
    </font>
    <font>
      <sz val="11"/>
      <color theme="1"/>
      <name val="Arial"/>
      <family val="2"/>
    </font>
    <font>
      <b/>
      <sz val="14"/>
      <color theme="1"/>
      <name val="Arial"/>
      <family val="2"/>
    </font>
    <font>
      <b/>
      <sz val="22"/>
      <name val="Calibri"/>
      <family val="2"/>
      <scheme val="minor"/>
    </font>
    <font>
      <sz val="10"/>
      <color theme="1"/>
      <name val="Arial"/>
      <family val="2"/>
    </font>
    <font>
      <sz val="20"/>
      <name val="Calibri"/>
      <family val="2"/>
    </font>
    <font>
      <sz val="10"/>
      <color rgb="FFFF0000"/>
      <name val="Calibri"/>
      <family val="2"/>
      <scheme val="minor"/>
    </font>
    <font>
      <b/>
      <sz val="22"/>
      <name val="Arial"/>
      <family val="2"/>
    </font>
    <font>
      <sz val="20"/>
      <name val="Arial"/>
      <family val="2"/>
    </font>
    <font>
      <b/>
      <sz val="18"/>
      <name val="Calibri"/>
      <family val="2"/>
      <scheme val="minor"/>
    </font>
    <font>
      <sz val="18"/>
      <name val="Calibri"/>
      <family val="2"/>
      <scheme val="minor"/>
    </font>
    <font>
      <b/>
      <sz val="48"/>
      <name val="Calibri"/>
      <family val="2"/>
      <scheme val="minor"/>
    </font>
    <font>
      <u/>
      <sz val="20"/>
      <name val="Calibri"/>
      <family val="2"/>
      <scheme val="minor"/>
    </font>
    <font>
      <sz val="20"/>
      <color theme="1"/>
      <name val="Calibri"/>
      <family val="2"/>
      <scheme val="minor"/>
    </font>
    <font>
      <b/>
      <sz val="72"/>
      <name val="Calibri"/>
      <family val="2"/>
      <scheme val="minor"/>
    </font>
    <font>
      <b/>
      <sz val="28"/>
      <color theme="1"/>
      <name val="Arial"/>
      <family val="2"/>
    </font>
    <font>
      <b/>
      <sz val="28"/>
      <name val="Arial"/>
      <family val="2"/>
    </font>
    <font>
      <sz val="28"/>
      <name val="Calibri"/>
      <family val="2"/>
      <scheme val="minor"/>
    </font>
    <font>
      <sz val="28"/>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FBD4B4"/>
        <bgColor rgb="FFFBD4B4"/>
      </patternFill>
    </fill>
    <fill>
      <patternFill patternType="solid">
        <fgColor theme="0"/>
        <bgColor rgb="FFFBE5D6"/>
      </patternFill>
    </fill>
    <fill>
      <patternFill patternType="solid">
        <fgColor theme="4" tint="0.79998168889431442"/>
        <bgColor indexed="64"/>
      </patternFill>
    </fill>
    <fill>
      <patternFill patternType="solid">
        <fgColor theme="0" tint="-0.14999847407452621"/>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s>
  <cellStyleXfs count="6">
    <xf numFmtId="0" fontId="0" fillId="0" borderId="0"/>
    <xf numFmtId="0" fontId="4" fillId="0" borderId="0"/>
    <xf numFmtId="0" fontId="5" fillId="0" borderId="0"/>
    <xf numFmtId="164" fontId="1" fillId="0" borderId="0" applyFont="0" applyFill="0" applyBorder="0" applyAlignment="0" applyProtection="0"/>
    <xf numFmtId="0" fontId="10" fillId="0" borderId="0"/>
    <xf numFmtId="0" fontId="1" fillId="0" borderId="0"/>
  </cellStyleXfs>
  <cellXfs count="82">
    <xf numFmtId="0" fontId="0" fillId="0" borderId="0" xfId="0"/>
    <xf numFmtId="0" fontId="0" fillId="0" borderId="0" xfId="0" applyAlignment="1">
      <alignment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6" fillId="0" borderId="0" xfId="0" applyFont="1"/>
    <xf numFmtId="0" fontId="3" fillId="2" borderId="1" xfId="0" applyFont="1" applyFill="1" applyBorder="1"/>
    <xf numFmtId="0" fontId="3" fillId="0" borderId="1" xfId="0" applyFont="1" applyBorder="1"/>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left" vertical="center"/>
    </xf>
    <xf numFmtId="0" fontId="3" fillId="2" borderId="0" xfId="0" applyFont="1" applyFill="1"/>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vertical="center"/>
    </xf>
    <xf numFmtId="0" fontId="3" fillId="0" borderId="0" xfId="0" applyFont="1"/>
    <xf numFmtId="0" fontId="3" fillId="2" borderId="3" xfId="0" applyFont="1" applyFill="1" applyBorder="1"/>
    <xf numFmtId="0" fontId="10" fillId="0" borderId="0" xfId="4"/>
    <xf numFmtId="0" fontId="10" fillId="7" borderId="1" xfId="4" applyFill="1" applyBorder="1" applyAlignment="1">
      <alignment horizontal="center"/>
    </xf>
    <xf numFmtId="0" fontId="15" fillId="0" borderId="1" xfId="0" applyFont="1" applyBorder="1" applyAlignment="1">
      <alignment horizontal="justify" vertical="top"/>
    </xf>
    <xf numFmtId="0" fontId="3" fillId="0" borderId="1" xfId="0" applyFont="1" applyBorder="1" applyAlignment="1">
      <alignment horizontal="justify" vertical="top"/>
    </xf>
    <xf numFmtId="0" fontId="3" fillId="0" borderId="2" xfId="0" applyFont="1" applyBorder="1" applyAlignment="1">
      <alignment horizontal="justify" vertical="top"/>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7" fillId="3" borderId="1" xfId="0" applyFont="1" applyFill="1" applyBorder="1" applyAlignment="1">
      <alignment horizontal="left" vertical="center" wrapText="1"/>
    </xf>
    <xf numFmtId="0" fontId="12" fillId="3" borderId="1" xfId="5" applyFont="1" applyFill="1" applyBorder="1" applyAlignment="1">
      <alignment horizontal="center" vertical="center" wrapText="1"/>
    </xf>
    <xf numFmtId="0" fontId="7" fillId="3" borderId="1" xfId="5" applyFont="1" applyFill="1" applyBorder="1" applyAlignment="1">
      <alignment horizontal="center" vertical="center" wrapText="1"/>
    </xf>
    <xf numFmtId="0" fontId="16" fillId="5" borderId="1" xfId="0" applyFont="1" applyFill="1" applyBorder="1" applyAlignment="1">
      <alignment vertical="center" wrapText="1"/>
    </xf>
    <xf numFmtId="0" fontId="18" fillId="3" borderId="1" xfId="5"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0" borderId="4" xfId="0" applyFont="1" applyBorder="1"/>
    <xf numFmtId="0" fontId="3" fillId="2" borderId="4" xfId="0" applyFont="1" applyFill="1" applyBorder="1" applyAlignment="1">
      <alignment horizontal="left" vertical="center"/>
    </xf>
    <xf numFmtId="0" fontId="15" fillId="0" borderId="4" xfId="0" applyFont="1" applyBorder="1" applyAlignment="1">
      <alignment horizontal="justify" vertical="top"/>
    </xf>
    <xf numFmtId="0" fontId="3" fillId="0" borderId="4" xfId="0" applyFont="1" applyBorder="1" applyAlignment="1">
      <alignment horizontal="justify" vertical="top"/>
    </xf>
    <xf numFmtId="0" fontId="3" fillId="0" borderId="5" xfId="0" applyFont="1" applyBorder="1" applyAlignment="1">
      <alignment horizontal="justify" vertical="top"/>
    </xf>
    <xf numFmtId="0" fontId="19" fillId="2" borderId="0" xfId="0" applyFont="1" applyFill="1" applyAlignment="1">
      <alignment vertical="center" wrapText="1"/>
    </xf>
    <xf numFmtId="0" fontId="19" fillId="2" borderId="7" xfId="0" applyFont="1" applyFill="1" applyBorder="1" applyAlignment="1">
      <alignment vertical="center" wrapText="1"/>
    </xf>
    <xf numFmtId="0" fontId="8" fillId="2" borderId="1" xfId="0" applyFont="1" applyFill="1" applyBorder="1" applyAlignment="1">
      <alignment vertical="center" wrapText="1"/>
    </xf>
    <xf numFmtId="0" fontId="8" fillId="2" borderId="1" xfId="0" applyFont="1" applyFill="1" applyBorder="1" applyAlignment="1">
      <alignment horizontal="center" vertical="center"/>
    </xf>
    <xf numFmtId="0" fontId="22" fillId="0" borderId="1" xfId="0" applyFont="1" applyBorder="1" applyAlignment="1">
      <alignment horizontal="center" vertical="center" wrapText="1"/>
    </xf>
    <xf numFmtId="0" fontId="22" fillId="2" borderId="1" xfId="0" applyFont="1" applyFill="1" applyBorder="1" applyAlignment="1">
      <alignment horizontal="center" vertical="center" wrapText="1"/>
    </xf>
    <xf numFmtId="0" fontId="22" fillId="0" borderId="1" xfId="0" applyFont="1" applyBorder="1" applyAlignment="1">
      <alignment horizontal="justify" vertical="center" wrapText="1"/>
    </xf>
    <xf numFmtId="0" fontId="8" fillId="2" borderId="1" xfId="0" applyFont="1" applyFill="1" applyBorder="1" applyAlignment="1">
      <alignment horizontal="justify" vertical="center" wrapText="1"/>
    </xf>
    <xf numFmtId="0" fontId="20" fillId="2" borderId="0" xfId="0" applyFont="1" applyFill="1"/>
    <xf numFmtId="0" fontId="24" fillId="9"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26" fillId="9" borderId="1" xfId="0" applyFont="1" applyFill="1" applyBorder="1" applyAlignment="1">
      <alignment horizontal="justify" vertical="center" wrapText="1"/>
    </xf>
    <xf numFmtId="0" fontId="27" fillId="9" borderId="1" xfId="0" applyFont="1" applyFill="1" applyBorder="1" applyAlignment="1">
      <alignment horizontal="center" vertical="center" wrapText="1"/>
    </xf>
    <xf numFmtId="0" fontId="26" fillId="9" borderId="1" xfId="0" applyFont="1" applyFill="1" applyBorder="1" applyAlignment="1">
      <alignment vertical="center" wrapText="1"/>
    </xf>
    <xf numFmtId="0" fontId="26" fillId="9" borderId="1" xfId="0" applyFont="1" applyFill="1" applyBorder="1" applyAlignment="1">
      <alignment horizontal="center" vertical="center"/>
    </xf>
    <xf numFmtId="0" fontId="3" fillId="0" borderId="0" xfId="0" applyFont="1" applyBorder="1"/>
    <xf numFmtId="0" fontId="3" fillId="2" borderId="0" xfId="0" applyFont="1" applyFill="1" applyBorder="1"/>
    <xf numFmtId="0" fontId="3" fillId="2" borderId="8" xfId="0" applyFont="1" applyFill="1" applyBorder="1"/>
    <xf numFmtId="0" fontId="3" fillId="2" borderId="0" xfId="0" applyFont="1" applyFill="1" applyBorder="1" applyAlignment="1">
      <alignment horizontal="left" vertical="center"/>
    </xf>
    <xf numFmtId="0" fontId="15" fillId="0" borderId="0" xfId="0" applyFont="1" applyBorder="1" applyAlignment="1">
      <alignment horizontal="justify" vertical="top"/>
    </xf>
    <xf numFmtId="0" fontId="3" fillId="0" borderId="0" xfId="0" applyFont="1" applyBorder="1" applyAlignment="1">
      <alignment horizontal="justify" vertical="top"/>
    </xf>
    <xf numFmtId="0" fontId="7" fillId="4"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9" fillId="2" borderId="3"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8" fillId="8" borderId="1" xfId="0" applyFont="1" applyFill="1" applyBorder="1" applyAlignment="1">
      <alignment horizontal="center" vertical="center"/>
    </xf>
    <xf numFmtId="0" fontId="8" fillId="0" borderId="1" xfId="0" applyFont="1" applyBorder="1" applyAlignment="1">
      <alignment horizontal="justify" vertical="top" wrapText="1"/>
    </xf>
    <xf numFmtId="0" fontId="19" fillId="2" borderId="1" xfId="0" applyFont="1" applyFill="1" applyBorder="1" applyAlignment="1">
      <alignment horizontal="center" vertical="center"/>
    </xf>
    <xf numFmtId="0" fontId="8" fillId="0" borderId="1" xfId="0" applyFont="1" applyBorder="1" applyAlignment="1">
      <alignment horizontal="justify" vertical="top"/>
    </xf>
    <xf numFmtId="0" fontId="8" fillId="2" borderId="1" xfId="0" applyFont="1" applyFill="1" applyBorder="1" applyAlignment="1">
      <alignment horizontal="center" vertical="center" wrapText="1"/>
    </xf>
    <xf numFmtId="0" fontId="19" fillId="2" borderId="0" xfId="0" applyFont="1" applyFill="1" applyAlignment="1">
      <alignment horizontal="left"/>
    </xf>
    <xf numFmtId="0" fontId="19" fillId="2" borderId="3"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7" fillId="0" borderId="1" xfId="0" applyFont="1" applyBorder="1" applyAlignment="1">
      <alignment horizontal="center" vertical="center" wrapText="1"/>
    </xf>
    <xf numFmtId="0" fontId="23" fillId="9" borderId="1" xfId="0" applyFont="1" applyFill="1" applyBorder="1" applyAlignment="1">
      <alignment horizontal="center" vertical="center"/>
    </xf>
    <xf numFmtId="0" fontId="25" fillId="9" borderId="7" xfId="0" applyFont="1" applyFill="1" applyBorder="1" applyAlignment="1">
      <alignment horizontal="center"/>
    </xf>
    <xf numFmtId="0" fontId="24" fillId="9" borderId="1" xfId="0" applyFont="1" applyFill="1" applyBorder="1" applyAlignment="1">
      <alignment horizontal="center" vertical="center" wrapText="1"/>
    </xf>
    <xf numFmtId="0" fontId="8" fillId="0" borderId="1" xfId="0" applyFont="1" applyBorder="1" applyAlignment="1">
      <alignment horizontal="center" vertical="top" wrapText="1"/>
    </xf>
    <xf numFmtId="0" fontId="14" fillId="6" borderId="1" xfId="0" applyFont="1" applyFill="1" applyBorder="1" applyAlignment="1">
      <alignment horizontal="center" vertical="center" wrapText="1"/>
    </xf>
    <xf numFmtId="1" fontId="17" fillId="0" borderId="1" xfId="0" applyNumberFormat="1" applyFont="1" applyBorder="1" applyAlignment="1">
      <alignment horizontal="justify" vertical="top" wrapText="1"/>
    </xf>
    <xf numFmtId="0" fontId="13" fillId="0" borderId="1" xfId="4" applyFont="1" applyBorder="1" applyAlignment="1">
      <alignment horizontal="left" vertical="top"/>
    </xf>
    <xf numFmtId="0" fontId="11" fillId="7" borderId="1" xfId="4" applyFont="1" applyFill="1" applyBorder="1" applyAlignment="1">
      <alignment horizontal="center"/>
    </xf>
  </cellXfs>
  <cellStyles count="6">
    <cellStyle name="Moneda 2" xfId="3" xr:uid="{00000000-0005-0000-0000-000000000000}"/>
    <cellStyle name="Normal" xfId="0" builtinId="0"/>
    <cellStyle name="Normal 2" xfId="5" xr:uid="{DE6049B9-A426-4E0E-A19F-A520F960CC41}"/>
    <cellStyle name="Normal 2 2" xfId="1" xr:uid="{00000000-0005-0000-0000-000002000000}"/>
    <cellStyle name="Normal 2 2 2" xfId="4" xr:uid="{00000000-0005-0000-0000-000003000000}"/>
    <cellStyle name="Normal 3" xfId="2" xr:uid="{00000000-0005-0000-0000-000004000000}"/>
  </cellStyles>
  <dxfs count="13">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F14EBD2B-B8FC-4B8C-AB18-49D200A2D8E1}"/>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385AE9E3-A9F3-49CF-A398-48CAA4458CCA}"/>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R18"/>
  <sheetViews>
    <sheetView tabSelected="1" zoomScale="48" zoomScaleNormal="48" workbookViewId="0">
      <selection activeCell="BC8" sqref="BC8"/>
    </sheetView>
  </sheetViews>
  <sheetFormatPr baseColWidth="10" defaultColWidth="4.5703125" defaultRowHeight="12.75" x14ac:dyDescent="0.2"/>
  <cols>
    <col min="1" max="1" width="24.28515625" style="7" customWidth="1"/>
    <col min="2" max="2" width="36.140625" style="7" customWidth="1"/>
    <col min="3" max="3" width="48.85546875" style="7" hidden="1" customWidth="1"/>
    <col min="4" max="4" width="36.7109375" style="7" hidden="1" customWidth="1"/>
    <col min="5" max="5" width="35.42578125" style="7" hidden="1" customWidth="1"/>
    <col min="6" max="6" width="41.5703125" style="7" hidden="1" customWidth="1"/>
    <col min="7" max="7" width="85.140625" style="7" customWidth="1"/>
    <col min="8" max="8" width="78.28515625" style="7" customWidth="1"/>
    <col min="9" max="9" width="52.28515625" style="7" customWidth="1"/>
    <col min="10" max="10" width="35.5703125" style="7" customWidth="1"/>
    <col min="11" max="11" width="51.28515625" style="7" customWidth="1"/>
    <col min="12" max="12" width="51.28515625" style="7" hidden="1" customWidth="1"/>
    <col min="13" max="13" width="41.7109375" style="7" customWidth="1"/>
    <col min="14" max="14" width="34.140625" style="7" customWidth="1"/>
    <col min="15" max="15" width="86" style="7" customWidth="1"/>
    <col min="16" max="16" width="77.5703125" style="7" customWidth="1"/>
    <col min="17" max="17" width="74.140625" style="7" customWidth="1"/>
    <col min="18" max="18" width="105.85546875" style="7" customWidth="1"/>
    <col min="19" max="19" width="83.5703125" style="7" customWidth="1"/>
    <col min="20" max="20" width="78.140625" style="7" customWidth="1"/>
    <col min="21" max="21" width="65.140625" style="7" customWidth="1"/>
    <col min="22" max="22" width="67" style="7" customWidth="1"/>
    <col min="23" max="23" width="179.42578125" style="7" customWidth="1"/>
    <col min="24" max="24" width="31.5703125" style="8" customWidth="1"/>
    <col min="25" max="25" width="31" style="8" customWidth="1"/>
    <col min="26" max="26" width="28.140625" style="8" customWidth="1"/>
    <col min="27" max="27" width="32" style="8" customWidth="1"/>
    <col min="28" max="28" width="42" style="8" customWidth="1"/>
    <col min="29" max="29" width="44.85546875" style="8" customWidth="1"/>
    <col min="30" max="30" width="44.140625" style="8" customWidth="1"/>
    <col min="31" max="31" width="37.28515625" style="8" customWidth="1"/>
    <col min="32" max="32" width="47" style="8" customWidth="1"/>
    <col min="33" max="33" width="58.42578125" style="8" customWidth="1"/>
    <col min="34" max="34" width="33" style="8" customWidth="1"/>
    <col min="35" max="35" width="47" style="8" customWidth="1"/>
    <col min="36" max="36" width="64.42578125" style="8" customWidth="1"/>
    <col min="37" max="37" width="37.7109375" style="8" customWidth="1"/>
    <col min="38" max="38" width="30.5703125" style="7" customWidth="1"/>
    <col min="39" max="39" width="27.7109375" style="7" customWidth="1"/>
    <col min="40" max="40" width="36.140625" style="7" customWidth="1"/>
    <col min="41" max="41" width="34.85546875" style="7" customWidth="1"/>
    <col min="42" max="42" width="38.42578125" style="7" customWidth="1"/>
    <col min="43" max="43" width="45.7109375" style="7" customWidth="1"/>
    <col min="44" max="44" width="27.85546875" style="7" customWidth="1"/>
    <col min="45" max="45" width="61.42578125" style="9" customWidth="1"/>
    <col min="46" max="46" width="33.42578125" style="7" customWidth="1"/>
    <col min="47" max="47" width="62.7109375" style="7" customWidth="1"/>
    <col min="48" max="48" width="61.42578125" style="6" customWidth="1"/>
    <col min="49" max="49" width="50.140625" style="6" customWidth="1"/>
    <col min="50" max="50" width="71" style="16" customWidth="1"/>
    <col min="51" max="51" width="102.7109375" style="15" customWidth="1"/>
    <col min="52" max="52" width="45.7109375" style="15" customWidth="1"/>
    <col min="53" max="83" width="4.5703125" style="51"/>
    <col min="84" max="98" width="4.5703125" style="52"/>
    <col min="99" max="176" width="4.5703125" style="51"/>
    <col min="177" max="177" width="4.5703125" style="31"/>
    <col min="178" max="16384" width="4.5703125" style="7"/>
  </cols>
  <sheetData>
    <row r="2" spans="1:226" ht="78.75" customHeight="1" x14ac:dyDescent="0.9">
      <c r="A2" s="15"/>
      <c r="B2" s="44" t="s">
        <v>224</v>
      </c>
      <c r="C2" s="44"/>
      <c r="D2" s="44"/>
      <c r="E2" s="44"/>
      <c r="F2" s="44"/>
      <c r="G2" s="44"/>
      <c r="H2" s="44"/>
      <c r="I2" s="11"/>
      <c r="J2" s="11"/>
      <c r="K2" s="11"/>
      <c r="L2" s="11"/>
      <c r="M2" s="11"/>
      <c r="N2" s="11"/>
      <c r="O2" s="11"/>
      <c r="P2" s="11"/>
      <c r="Q2" s="11"/>
      <c r="R2" s="11"/>
      <c r="S2" s="11"/>
      <c r="T2" s="11"/>
      <c r="U2" s="11"/>
      <c r="V2" s="11"/>
      <c r="W2" s="11"/>
      <c r="X2" s="12"/>
      <c r="Y2" s="12"/>
      <c r="Z2" s="12"/>
      <c r="AA2" s="12"/>
      <c r="AB2" s="12"/>
      <c r="AC2" s="12"/>
      <c r="AD2" s="12"/>
      <c r="AE2" s="12"/>
      <c r="AF2" s="12"/>
      <c r="AG2" s="12"/>
      <c r="AH2" s="12"/>
      <c r="AI2" s="12"/>
      <c r="AJ2" s="12"/>
      <c r="AK2" s="12"/>
      <c r="AL2" s="11"/>
      <c r="AM2" s="11"/>
      <c r="AN2" s="11"/>
      <c r="AO2" s="11"/>
      <c r="AP2" s="11"/>
      <c r="AQ2" s="11"/>
      <c r="AR2" s="11"/>
      <c r="AS2" s="14"/>
      <c r="AT2" s="11"/>
      <c r="AU2" s="11"/>
      <c r="AV2" s="11"/>
      <c r="AW2" s="11"/>
      <c r="AX2" s="11"/>
      <c r="AY2" s="76" t="s">
        <v>227</v>
      </c>
      <c r="AZ2" s="76"/>
    </row>
    <row r="3" spans="1:226" ht="62.25" customHeight="1" x14ac:dyDescent="0.5">
      <c r="A3" s="15"/>
      <c r="B3" s="11"/>
      <c r="C3" s="11"/>
      <c r="D3" s="11"/>
      <c r="E3" s="11"/>
      <c r="F3" s="11"/>
      <c r="G3" s="11"/>
      <c r="H3" s="11"/>
      <c r="I3" s="11"/>
      <c r="J3" s="11"/>
      <c r="K3" s="11"/>
      <c r="L3" s="11"/>
      <c r="M3" s="11"/>
      <c r="N3" s="11"/>
      <c r="O3" s="11"/>
      <c r="P3" s="11"/>
      <c r="Q3" s="11"/>
      <c r="R3" s="11"/>
      <c r="S3" s="11"/>
      <c r="T3" s="11"/>
      <c r="U3" s="11"/>
      <c r="V3" s="75" t="s">
        <v>230</v>
      </c>
      <c r="W3" s="75"/>
      <c r="X3" s="12"/>
      <c r="Y3" s="12"/>
      <c r="Z3" s="12"/>
      <c r="AA3" s="12"/>
      <c r="AB3" s="12"/>
      <c r="AC3" s="12"/>
      <c r="AD3" s="12"/>
      <c r="AE3" s="12"/>
      <c r="AF3" s="12"/>
      <c r="AG3" s="12"/>
      <c r="AH3" s="12"/>
      <c r="AI3" s="12"/>
      <c r="AJ3" s="12"/>
      <c r="AK3" s="12"/>
      <c r="AL3" s="11"/>
      <c r="AM3" s="11"/>
      <c r="AN3" s="11"/>
      <c r="AO3" s="11"/>
      <c r="AP3" s="11"/>
      <c r="AQ3" s="11"/>
      <c r="AR3" s="11"/>
      <c r="AS3" s="14"/>
      <c r="AT3" s="11"/>
      <c r="AU3" s="11"/>
      <c r="AV3" s="11"/>
      <c r="AW3" s="11"/>
      <c r="AX3" s="11"/>
      <c r="AY3" s="76"/>
      <c r="AZ3" s="76"/>
    </row>
    <row r="4" spans="1:226" s="10" customFormat="1" ht="366.75" customHeight="1" x14ac:dyDescent="0.25">
      <c r="B4" s="24" t="s">
        <v>0</v>
      </c>
      <c r="C4" s="24" t="s">
        <v>1</v>
      </c>
      <c r="D4" s="24" t="s">
        <v>2</v>
      </c>
      <c r="E4" s="24" t="s">
        <v>3</v>
      </c>
      <c r="F4" s="24" t="s">
        <v>4</v>
      </c>
      <c r="G4" s="25" t="s">
        <v>192</v>
      </c>
      <c r="H4" s="25" t="s">
        <v>193</v>
      </c>
      <c r="I4" s="25" t="s">
        <v>194</v>
      </c>
      <c r="J4" s="26" t="s">
        <v>5</v>
      </c>
      <c r="K4" s="24" t="s">
        <v>6</v>
      </c>
      <c r="L4" s="27" t="s">
        <v>7</v>
      </c>
      <c r="M4" s="24" t="s">
        <v>8</v>
      </c>
      <c r="N4" s="24" t="s">
        <v>9</v>
      </c>
      <c r="O4" s="24" t="s">
        <v>10</v>
      </c>
      <c r="P4" s="24" t="s">
        <v>11</v>
      </c>
      <c r="Q4" s="28" t="s">
        <v>12</v>
      </c>
      <c r="R4" s="28" t="s">
        <v>198</v>
      </c>
      <c r="S4" s="28" t="s">
        <v>197</v>
      </c>
      <c r="T4" s="28" t="s">
        <v>196</v>
      </c>
      <c r="U4" s="28" t="s">
        <v>13</v>
      </c>
      <c r="V4" s="45" t="s">
        <v>225</v>
      </c>
      <c r="W4" s="45" t="s">
        <v>226</v>
      </c>
      <c r="X4" s="24" t="s">
        <v>14</v>
      </c>
      <c r="Y4" s="24" t="s">
        <v>15</v>
      </c>
      <c r="Z4" s="24" t="s">
        <v>16</v>
      </c>
      <c r="AA4" s="24" t="s">
        <v>17</v>
      </c>
      <c r="AB4" s="24" t="s">
        <v>18</v>
      </c>
      <c r="AC4" s="24" t="s">
        <v>19</v>
      </c>
      <c r="AD4" s="24" t="s">
        <v>20</v>
      </c>
      <c r="AE4" s="24" t="s">
        <v>21</v>
      </c>
      <c r="AF4" s="24" t="s">
        <v>22</v>
      </c>
      <c r="AG4" s="24" t="s">
        <v>23</v>
      </c>
      <c r="AH4" s="24" t="s">
        <v>24</v>
      </c>
      <c r="AI4" s="24" t="s">
        <v>25</v>
      </c>
      <c r="AJ4" s="24" t="s">
        <v>26</v>
      </c>
      <c r="AK4" s="24" t="s">
        <v>27</v>
      </c>
      <c r="AL4" s="24" t="s">
        <v>28</v>
      </c>
      <c r="AM4" s="24" t="s">
        <v>29</v>
      </c>
      <c r="AN4" s="24" t="s">
        <v>30</v>
      </c>
      <c r="AO4" s="24" t="s">
        <v>31</v>
      </c>
      <c r="AP4" s="24" t="s">
        <v>32</v>
      </c>
      <c r="AQ4" s="24" t="s">
        <v>33</v>
      </c>
      <c r="AR4" s="24" t="s">
        <v>34</v>
      </c>
      <c r="AS4" s="25" t="s">
        <v>189</v>
      </c>
      <c r="AT4" s="30" t="s">
        <v>35</v>
      </c>
      <c r="AU4" s="24" t="s">
        <v>36</v>
      </c>
      <c r="AV4" s="30" t="s">
        <v>37</v>
      </c>
      <c r="AW4" s="24" t="s">
        <v>38</v>
      </c>
      <c r="AX4" s="57" t="s">
        <v>39</v>
      </c>
      <c r="AY4" s="46" t="s">
        <v>228</v>
      </c>
      <c r="AZ4" s="45" t="s">
        <v>229</v>
      </c>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54"/>
      <c r="FE4" s="54"/>
      <c r="FF4" s="54"/>
      <c r="FG4" s="54"/>
      <c r="FH4" s="54"/>
      <c r="FI4" s="54"/>
      <c r="FJ4" s="54"/>
      <c r="FK4" s="54"/>
      <c r="FL4" s="54"/>
      <c r="FM4" s="54"/>
      <c r="FN4" s="54"/>
      <c r="FO4" s="54"/>
      <c r="FP4" s="54"/>
      <c r="FQ4" s="54"/>
      <c r="FR4" s="54"/>
      <c r="FS4" s="54"/>
      <c r="FT4" s="54"/>
      <c r="FU4" s="32"/>
    </row>
    <row r="5" spans="1:226" s="19" customFormat="1" ht="409.15" customHeight="1" x14ac:dyDescent="0.25">
      <c r="A5" s="74">
        <v>1</v>
      </c>
      <c r="B5" s="58" t="s">
        <v>190</v>
      </c>
      <c r="C5" s="64" t="s">
        <v>41</v>
      </c>
      <c r="D5" s="64" t="s">
        <v>42</v>
      </c>
      <c r="E5" s="66" t="s">
        <v>43</v>
      </c>
      <c r="F5" s="64" t="s">
        <v>44</v>
      </c>
      <c r="G5" s="23" t="s">
        <v>45</v>
      </c>
      <c r="H5" s="59" t="s">
        <v>215</v>
      </c>
      <c r="I5" s="77" t="s">
        <v>216</v>
      </c>
      <c r="J5" s="59" t="s">
        <v>46</v>
      </c>
      <c r="K5" s="78" t="str">
        <f>IF(L5&lt;6,"Moderado (3)",IF(L5&lt;12,"Mayor (4)","Catastrófico (5)"))</f>
        <v>Moderado (3)</v>
      </c>
      <c r="L5" s="79">
        <f>COUNTIF('Criterios impacto 1'!H2:H20,"SI")</f>
        <v>5</v>
      </c>
      <c r="M5" s="73" t="str">
        <f>VLOOKUP(CONCATENATE(J5,K5),Parámetros!$A$56:$B$80,2,FALSE)</f>
        <v>Moderado (3)</v>
      </c>
      <c r="N5" s="22" t="s">
        <v>47</v>
      </c>
      <c r="O5" s="59" t="s">
        <v>48</v>
      </c>
      <c r="P5" s="22" t="s">
        <v>48</v>
      </c>
      <c r="Q5" s="40" t="s">
        <v>205</v>
      </c>
      <c r="R5" s="42" t="s">
        <v>203</v>
      </c>
      <c r="S5" s="23" t="s">
        <v>49</v>
      </c>
      <c r="T5" s="23" t="s">
        <v>50</v>
      </c>
      <c r="U5" s="23" t="s">
        <v>51</v>
      </c>
      <c r="V5" s="47" t="s">
        <v>231</v>
      </c>
      <c r="W5" s="47" t="s">
        <v>242</v>
      </c>
      <c r="X5" s="29">
        <v>15</v>
      </c>
      <c r="Y5" s="29">
        <v>15</v>
      </c>
      <c r="Z5" s="29">
        <v>15</v>
      </c>
      <c r="AA5" s="29">
        <v>15</v>
      </c>
      <c r="AB5" s="29">
        <v>15</v>
      </c>
      <c r="AC5" s="29">
        <v>15</v>
      </c>
      <c r="AD5" s="29">
        <v>10</v>
      </c>
      <c r="AE5" s="29">
        <v>100</v>
      </c>
      <c r="AF5" s="29" t="s">
        <v>52</v>
      </c>
      <c r="AG5" s="29" t="s">
        <v>52</v>
      </c>
      <c r="AH5" s="29" t="str">
        <f>VLOOKUP(CONCATENATE(AF5,AG5),Parámetros!$A$2:$B$10,2,FALSE)</f>
        <v>Fuerte</v>
      </c>
      <c r="AI5" s="29">
        <v>100</v>
      </c>
      <c r="AJ5" s="67" t="s">
        <v>53</v>
      </c>
      <c r="AK5" s="29" t="s">
        <v>54</v>
      </c>
      <c r="AL5" s="29" t="s">
        <v>55</v>
      </c>
      <c r="AM5" s="29">
        <v>1</v>
      </c>
      <c r="AN5" s="29">
        <v>0</v>
      </c>
      <c r="AO5" s="67" t="s">
        <v>46</v>
      </c>
      <c r="AP5" s="72" t="s">
        <v>56</v>
      </c>
      <c r="AQ5" s="73" t="str">
        <f>VLOOKUP(CONCATENATE(AO5,AP5),Parámetros!$A$56:$B$80,2,FALSE)</f>
        <v>Moderado (3)</v>
      </c>
      <c r="AR5" s="59" t="s">
        <v>57</v>
      </c>
      <c r="AS5" s="59" t="s">
        <v>58</v>
      </c>
      <c r="AT5" s="59" t="s">
        <v>48</v>
      </c>
      <c r="AU5" s="67" t="s">
        <v>206</v>
      </c>
      <c r="AV5" s="64" t="s">
        <v>204</v>
      </c>
      <c r="AW5" s="59" t="s">
        <v>59</v>
      </c>
      <c r="AX5" s="59" t="s">
        <v>218</v>
      </c>
      <c r="AY5" s="49" t="s">
        <v>232</v>
      </c>
      <c r="AZ5" s="50" t="s">
        <v>233</v>
      </c>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33"/>
    </row>
    <row r="6" spans="1:226" s="20" customFormat="1" ht="409.6" customHeight="1" x14ac:dyDescent="0.25">
      <c r="A6" s="74"/>
      <c r="B6" s="58"/>
      <c r="C6" s="64"/>
      <c r="D6" s="64"/>
      <c r="E6" s="66"/>
      <c r="F6" s="64"/>
      <c r="G6" s="23" t="s">
        <v>60</v>
      </c>
      <c r="H6" s="59"/>
      <c r="I6" s="77"/>
      <c r="J6" s="59"/>
      <c r="K6" s="78"/>
      <c r="L6" s="79"/>
      <c r="M6" s="73"/>
      <c r="N6" s="22" t="s">
        <v>61</v>
      </c>
      <c r="O6" s="59"/>
      <c r="P6" s="22" t="s">
        <v>48</v>
      </c>
      <c r="Q6" s="40" t="s">
        <v>205</v>
      </c>
      <c r="R6" s="42" t="s">
        <v>234</v>
      </c>
      <c r="S6" s="23" t="s">
        <v>191</v>
      </c>
      <c r="T6" s="23" t="s">
        <v>62</v>
      </c>
      <c r="U6" s="23" t="s">
        <v>63</v>
      </c>
      <c r="V6" s="47" t="s">
        <v>235</v>
      </c>
      <c r="W6" s="47" t="s">
        <v>243</v>
      </c>
      <c r="X6" s="29">
        <v>15</v>
      </c>
      <c r="Y6" s="29">
        <v>15</v>
      </c>
      <c r="Z6" s="29">
        <v>15</v>
      </c>
      <c r="AA6" s="29">
        <v>15</v>
      </c>
      <c r="AB6" s="29">
        <v>15</v>
      </c>
      <c r="AC6" s="29">
        <v>15</v>
      </c>
      <c r="AD6" s="29">
        <v>10</v>
      </c>
      <c r="AE6" s="29">
        <v>100</v>
      </c>
      <c r="AF6" s="29" t="s">
        <v>52</v>
      </c>
      <c r="AG6" s="29" t="s">
        <v>52</v>
      </c>
      <c r="AH6" s="29" t="s">
        <v>52</v>
      </c>
      <c r="AI6" s="29">
        <v>100</v>
      </c>
      <c r="AJ6" s="67"/>
      <c r="AK6" s="29" t="s">
        <v>54</v>
      </c>
      <c r="AL6" s="29" t="s">
        <v>55</v>
      </c>
      <c r="AM6" s="29">
        <v>1</v>
      </c>
      <c r="AN6" s="29">
        <v>0</v>
      </c>
      <c r="AO6" s="67"/>
      <c r="AP6" s="72"/>
      <c r="AQ6" s="73"/>
      <c r="AR6" s="59"/>
      <c r="AS6" s="59"/>
      <c r="AT6" s="59"/>
      <c r="AU6" s="67"/>
      <c r="AV6" s="64"/>
      <c r="AW6" s="59"/>
      <c r="AX6" s="59"/>
      <c r="AY6" s="49" t="s">
        <v>232</v>
      </c>
      <c r="AZ6" s="50" t="s">
        <v>233</v>
      </c>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56"/>
      <c r="FE6" s="56"/>
      <c r="FF6" s="56"/>
      <c r="FG6" s="56"/>
      <c r="FH6" s="56"/>
      <c r="FI6" s="56"/>
      <c r="FJ6" s="56"/>
      <c r="FK6" s="56"/>
      <c r="FL6" s="56"/>
      <c r="FM6" s="56"/>
      <c r="FN6" s="56"/>
      <c r="FO6" s="56"/>
      <c r="FP6" s="56"/>
      <c r="FQ6" s="56"/>
      <c r="FR6" s="56"/>
      <c r="FS6" s="56"/>
      <c r="FT6" s="56"/>
      <c r="FU6" s="34"/>
    </row>
    <row r="7" spans="1:226" s="21" customFormat="1" ht="409.5" x14ac:dyDescent="0.25">
      <c r="A7" s="74"/>
      <c r="B7" s="58"/>
      <c r="C7" s="64"/>
      <c r="D7" s="64"/>
      <c r="E7" s="66"/>
      <c r="F7" s="64"/>
      <c r="G7" s="59" t="s">
        <v>64</v>
      </c>
      <c r="H7" s="59"/>
      <c r="I7" s="77"/>
      <c r="J7" s="59"/>
      <c r="K7" s="78"/>
      <c r="L7" s="79"/>
      <c r="M7" s="73"/>
      <c r="N7" s="22" t="s">
        <v>65</v>
      </c>
      <c r="O7" s="59"/>
      <c r="P7" s="22" t="s">
        <v>48</v>
      </c>
      <c r="Q7" s="29" t="s">
        <v>205</v>
      </c>
      <c r="R7" s="43" t="s">
        <v>236</v>
      </c>
      <c r="S7" s="43" t="s">
        <v>222</v>
      </c>
      <c r="T7" s="29" t="s">
        <v>220</v>
      </c>
      <c r="U7" s="43" t="s">
        <v>219</v>
      </c>
      <c r="V7" s="47" t="s">
        <v>237</v>
      </c>
      <c r="W7" s="47" t="s">
        <v>238</v>
      </c>
      <c r="X7" s="29">
        <v>15</v>
      </c>
      <c r="Y7" s="29">
        <v>15</v>
      </c>
      <c r="Z7" s="29">
        <v>15</v>
      </c>
      <c r="AA7" s="29">
        <v>10</v>
      </c>
      <c r="AB7" s="29">
        <v>15</v>
      </c>
      <c r="AC7" s="29">
        <v>15</v>
      </c>
      <c r="AD7" s="29">
        <v>10</v>
      </c>
      <c r="AE7" s="29">
        <v>95</v>
      </c>
      <c r="AF7" s="29" t="s">
        <v>66</v>
      </c>
      <c r="AG7" s="29" t="s">
        <v>66</v>
      </c>
      <c r="AH7" s="29" t="str">
        <f>VLOOKUP(CONCATENATE(AF7,AG7),Parámetros!$A$2:$B$10,2,FALSE)</f>
        <v>Moderado</v>
      </c>
      <c r="AI7" s="29">
        <v>50</v>
      </c>
      <c r="AJ7" s="67"/>
      <c r="AK7" s="29" t="s">
        <v>54</v>
      </c>
      <c r="AL7" s="29" t="s">
        <v>55</v>
      </c>
      <c r="AM7" s="29">
        <v>1</v>
      </c>
      <c r="AN7" s="29">
        <v>0</v>
      </c>
      <c r="AO7" s="67"/>
      <c r="AP7" s="72"/>
      <c r="AQ7" s="73"/>
      <c r="AR7" s="59"/>
      <c r="AS7" s="59"/>
      <c r="AT7" s="59"/>
      <c r="AU7" s="67"/>
      <c r="AV7" s="64"/>
      <c r="AW7" s="59"/>
      <c r="AX7" s="59"/>
      <c r="AY7" s="49" t="s">
        <v>232</v>
      </c>
      <c r="AZ7" s="50" t="s">
        <v>233</v>
      </c>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56"/>
      <c r="FE7" s="56"/>
      <c r="FF7" s="56"/>
      <c r="FG7" s="56"/>
      <c r="FH7" s="56"/>
      <c r="FI7" s="56"/>
      <c r="FJ7" s="56"/>
      <c r="FK7" s="56"/>
      <c r="FL7" s="56"/>
      <c r="FM7" s="56"/>
      <c r="FN7" s="56"/>
      <c r="FO7" s="56"/>
      <c r="FP7" s="56"/>
      <c r="FQ7" s="56"/>
      <c r="FR7" s="56"/>
      <c r="FS7" s="56"/>
      <c r="FT7" s="56"/>
      <c r="FU7" s="35"/>
    </row>
    <row r="8" spans="1:226" s="11" customFormat="1" ht="292.7" customHeight="1" x14ac:dyDescent="0.2">
      <c r="A8" s="74"/>
      <c r="B8" s="58"/>
      <c r="C8" s="6"/>
      <c r="D8" s="6"/>
      <c r="E8" s="6"/>
      <c r="F8" s="6"/>
      <c r="G8" s="59"/>
      <c r="H8" s="59"/>
      <c r="I8" s="77"/>
      <c r="J8" s="59"/>
      <c r="K8" s="78"/>
      <c r="L8" s="6"/>
      <c r="M8" s="73"/>
      <c r="N8" s="22" t="s">
        <v>65</v>
      </c>
      <c r="O8" s="59"/>
      <c r="P8" s="22" t="s">
        <v>48</v>
      </c>
      <c r="Q8" s="41" t="s">
        <v>205</v>
      </c>
      <c r="R8" s="42" t="s">
        <v>213</v>
      </c>
      <c r="S8" s="42" t="s">
        <v>217</v>
      </c>
      <c r="T8" s="23" t="s">
        <v>223</v>
      </c>
      <c r="U8" s="40" t="s">
        <v>214</v>
      </c>
      <c r="V8" s="48" t="s">
        <v>239</v>
      </c>
      <c r="W8" s="48" t="s">
        <v>240</v>
      </c>
      <c r="X8" s="41">
        <v>15</v>
      </c>
      <c r="Y8" s="41">
        <v>15</v>
      </c>
      <c r="Z8" s="41">
        <v>15</v>
      </c>
      <c r="AA8" s="41">
        <v>15</v>
      </c>
      <c r="AB8" s="41">
        <v>15</v>
      </c>
      <c r="AC8" s="41">
        <v>15</v>
      </c>
      <c r="AD8" s="41">
        <v>10</v>
      </c>
      <c r="AE8" s="41">
        <v>100</v>
      </c>
      <c r="AF8" s="41" t="s">
        <v>52</v>
      </c>
      <c r="AG8" s="41" t="s">
        <v>52</v>
      </c>
      <c r="AH8" s="41" t="s">
        <v>52</v>
      </c>
      <c r="AI8" s="41">
        <v>100</v>
      </c>
      <c r="AJ8" s="67"/>
      <c r="AK8" s="29" t="s">
        <v>54</v>
      </c>
      <c r="AL8" s="29" t="s">
        <v>55</v>
      </c>
      <c r="AM8" s="29">
        <v>1</v>
      </c>
      <c r="AN8" s="29">
        <v>0</v>
      </c>
      <c r="AO8" s="67"/>
      <c r="AP8" s="72"/>
      <c r="AQ8" s="73"/>
      <c r="AR8" s="29" t="s">
        <v>57</v>
      </c>
      <c r="AS8" s="38" t="s">
        <v>212</v>
      </c>
      <c r="AT8" s="38" t="s">
        <v>48</v>
      </c>
      <c r="AU8" s="39" t="s">
        <v>206</v>
      </c>
      <c r="AV8" s="38" t="s">
        <v>207</v>
      </c>
      <c r="AW8" s="38" t="s">
        <v>59</v>
      </c>
      <c r="AX8" s="59"/>
      <c r="AY8" s="49" t="s">
        <v>241</v>
      </c>
      <c r="AZ8" s="50" t="s">
        <v>233</v>
      </c>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3"/>
    </row>
    <row r="9" spans="1:226" s="11" customFormat="1" ht="116.25" customHeight="1" x14ac:dyDescent="0.2">
      <c r="B9" s="36"/>
      <c r="H9" s="36"/>
      <c r="X9" s="12"/>
      <c r="Y9" s="12"/>
      <c r="Z9" s="12"/>
      <c r="AA9" s="12"/>
      <c r="AB9" s="12"/>
      <c r="AC9" s="12"/>
      <c r="AD9" s="12"/>
      <c r="AE9" s="12"/>
      <c r="AF9" s="12"/>
      <c r="AG9" s="12"/>
      <c r="AH9" s="12"/>
      <c r="AI9" s="12"/>
      <c r="AJ9" s="12"/>
      <c r="AK9" s="12"/>
      <c r="AR9" s="13"/>
      <c r="AS9" s="14"/>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3"/>
    </row>
    <row r="10" spans="1:226" s="11" customFormat="1" ht="2.25" customHeight="1" x14ac:dyDescent="0.2">
      <c r="B10" s="37"/>
      <c r="H10" s="37"/>
      <c r="X10" s="12"/>
      <c r="Y10" s="12"/>
      <c r="Z10" s="12"/>
      <c r="AA10" s="12"/>
      <c r="AB10" s="12"/>
      <c r="AC10" s="12"/>
      <c r="AD10" s="12"/>
      <c r="AE10" s="12"/>
      <c r="AF10" s="12"/>
      <c r="AG10" s="12"/>
      <c r="AH10" s="12"/>
      <c r="AI10" s="12"/>
      <c r="AJ10" s="12"/>
      <c r="AK10" s="12"/>
      <c r="AR10" s="13"/>
      <c r="AS10" s="14"/>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52"/>
      <c r="FE10" s="52"/>
      <c r="FF10" s="52"/>
      <c r="FG10" s="52"/>
      <c r="FH10" s="52"/>
      <c r="FI10" s="52"/>
      <c r="FJ10" s="52"/>
      <c r="FK10" s="52"/>
      <c r="FL10" s="52"/>
      <c r="FM10" s="52"/>
      <c r="FN10" s="52"/>
      <c r="FO10" s="52"/>
      <c r="FP10" s="52"/>
      <c r="FQ10" s="52"/>
      <c r="FR10" s="52"/>
      <c r="FS10" s="52"/>
      <c r="FT10" s="52"/>
      <c r="FU10" s="52"/>
      <c r="FV10" s="52"/>
      <c r="FW10" s="52"/>
      <c r="FX10" s="52"/>
      <c r="FY10" s="52"/>
      <c r="FZ10" s="52"/>
      <c r="GA10" s="52"/>
      <c r="GB10" s="52"/>
      <c r="GC10" s="52"/>
      <c r="GD10" s="52"/>
      <c r="GE10" s="52"/>
      <c r="GF10" s="52"/>
      <c r="GG10" s="52"/>
      <c r="GH10" s="52"/>
      <c r="GI10" s="52"/>
      <c r="GJ10" s="52"/>
      <c r="GK10" s="52"/>
      <c r="GL10" s="52"/>
      <c r="GM10" s="52"/>
      <c r="GN10" s="52"/>
      <c r="GO10" s="52"/>
      <c r="GP10" s="52"/>
      <c r="GQ10" s="52"/>
      <c r="GR10" s="52"/>
      <c r="GS10" s="52"/>
      <c r="GT10" s="52"/>
      <c r="GU10" s="52"/>
      <c r="GV10" s="52"/>
      <c r="GW10" s="52"/>
      <c r="GX10" s="52"/>
      <c r="GY10" s="52"/>
      <c r="GZ10" s="52"/>
      <c r="HA10" s="52"/>
      <c r="HB10" s="52"/>
      <c r="HC10" s="52"/>
      <c r="HD10" s="52"/>
      <c r="HE10" s="52"/>
      <c r="HF10" s="52"/>
      <c r="HG10" s="52"/>
      <c r="HH10" s="52"/>
      <c r="HI10" s="52"/>
      <c r="HJ10" s="52"/>
      <c r="HK10" s="52"/>
      <c r="HL10" s="52"/>
      <c r="HM10" s="52"/>
      <c r="HN10" s="52"/>
      <c r="HO10" s="52"/>
      <c r="HP10" s="52"/>
      <c r="HQ10" s="52"/>
      <c r="HR10" s="53"/>
    </row>
    <row r="11" spans="1:226" s="11" customFormat="1" ht="66" customHeight="1" x14ac:dyDescent="0.2">
      <c r="B11" s="63" t="s">
        <v>195</v>
      </c>
      <c r="C11" s="63"/>
      <c r="D11" s="63"/>
      <c r="E11" s="63"/>
      <c r="F11" s="63"/>
      <c r="G11" s="63"/>
      <c r="H11" s="63"/>
      <c r="I11" s="63"/>
      <c r="J11" s="63"/>
      <c r="X11" s="12"/>
      <c r="Y11" s="12"/>
      <c r="Z11" s="12"/>
      <c r="AA11" s="12"/>
      <c r="AB11" s="12"/>
      <c r="AC11" s="12"/>
      <c r="AD11" s="12"/>
      <c r="AE11" s="12"/>
      <c r="AF11" s="12"/>
      <c r="AG11" s="12"/>
      <c r="AH11" s="12"/>
      <c r="AI11" s="12"/>
      <c r="AJ11" s="12"/>
      <c r="AK11" s="12"/>
      <c r="AR11" s="13"/>
      <c r="AS11" s="14"/>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c r="FF11" s="52"/>
      <c r="FG11" s="52"/>
      <c r="FH11" s="52"/>
      <c r="FI11" s="52"/>
      <c r="FJ11" s="52"/>
      <c r="FK11" s="52"/>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2"/>
      <c r="GV11" s="52"/>
      <c r="GW11" s="52"/>
      <c r="GX11" s="52"/>
      <c r="GY11" s="52"/>
      <c r="GZ11" s="52"/>
      <c r="HA11" s="52"/>
      <c r="HB11" s="52"/>
      <c r="HC11" s="52"/>
      <c r="HD11" s="52"/>
      <c r="HE11" s="52"/>
      <c r="HF11" s="52"/>
      <c r="HG11" s="52"/>
      <c r="HH11" s="52"/>
      <c r="HI11" s="52"/>
      <c r="HJ11" s="52"/>
      <c r="HK11" s="52"/>
      <c r="HL11" s="52"/>
      <c r="HM11" s="52"/>
      <c r="HN11" s="52"/>
      <c r="HO11" s="52"/>
      <c r="HP11" s="52"/>
      <c r="HQ11" s="52"/>
      <c r="HR11" s="53"/>
    </row>
    <row r="12" spans="1:226" s="11" customFormat="1" ht="308.25" customHeight="1" x14ac:dyDescent="0.2">
      <c r="B12" s="65" t="s">
        <v>221</v>
      </c>
      <c r="C12" s="65"/>
      <c r="D12" s="65"/>
      <c r="E12" s="65"/>
      <c r="F12" s="65"/>
      <c r="G12" s="65"/>
      <c r="H12" s="60" t="s">
        <v>244</v>
      </c>
      <c r="I12" s="61"/>
      <c r="J12" s="62"/>
      <c r="X12" s="12"/>
      <c r="Y12" s="12"/>
      <c r="Z12" s="12"/>
      <c r="AA12" s="12"/>
      <c r="AB12" s="12"/>
      <c r="AC12" s="12"/>
      <c r="AD12" s="12"/>
      <c r="AE12" s="12"/>
      <c r="AF12" s="12"/>
      <c r="AG12" s="12"/>
      <c r="AH12" s="12"/>
      <c r="AI12" s="12"/>
      <c r="AJ12" s="12"/>
      <c r="AK12" s="12"/>
      <c r="AR12" s="13"/>
      <c r="AS12" s="14"/>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52"/>
      <c r="FE12" s="52"/>
      <c r="FF12" s="52"/>
      <c r="FG12" s="52"/>
      <c r="FH12" s="52"/>
      <c r="FI12" s="52"/>
      <c r="FJ12" s="52"/>
      <c r="FK12" s="52"/>
      <c r="FL12" s="52"/>
      <c r="FM12" s="52"/>
      <c r="FN12" s="52"/>
      <c r="FO12" s="52"/>
      <c r="FP12" s="52"/>
      <c r="FQ12" s="52"/>
      <c r="FR12" s="52"/>
      <c r="FS12" s="52"/>
      <c r="FT12" s="52"/>
      <c r="FU12" s="52"/>
      <c r="FV12" s="52"/>
      <c r="FW12" s="52"/>
      <c r="FX12" s="52"/>
      <c r="FY12" s="52"/>
      <c r="FZ12" s="52"/>
      <c r="GA12" s="52"/>
      <c r="GB12" s="52"/>
      <c r="GC12" s="52"/>
      <c r="GD12" s="52"/>
      <c r="GE12" s="52"/>
      <c r="GF12" s="52"/>
      <c r="GG12" s="52"/>
      <c r="GH12" s="52"/>
      <c r="GI12" s="52"/>
      <c r="GJ12" s="52"/>
      <c r="GK12" s="52"/>
      <c r="GL12" s="52"/>
      <c r="GM12" s="52"/>
      <c r="GN12" s="52"/>
      <c r="GO12" s="52"/>
      <c r="GP12" s="52"/>
      <c r="GQ12" s="52"/>
      <c r="GR12" s="52"/>
      <c r="GS12" s="52"/>
      <c r="GT12" s="52"/>
      <c r="GU12" s="52"/>
      <c r="GV12" s="52"/>
      <c r="GW12" s="52"/>
      <c r="GX12" s="52"/>
      <c r="GY12" s="52"/>
      <c r="GZ12" s="52"/>
      <c r="HA12" s="52"/>
      <c r="HB12" s="52"/>
      <c r="HC12" s="52"/>
      <c r="HD12" s="52"/>
      <c r="HE12" s="52"/>
      <c r="HF12" s="52"/>
      <c r="HG12" s="52"/>
      <c r="HH12" s="52"/>
      <c r="HI12" s="52"/>
      <c r="HJ12" s="52"/>
      <c r="HK12" s="52"/>
      <c r="HL12" s="52"/>
      <c r="HM12" s="52"/>
      <c r="HN12" s="52"/>
      <c r="HO12" s="52"/>
      <c r="HP12" s="52"/>
      <c r="HQ12" s="52"/>
      <c r="HR12" s="53"/>
    </row>
    <row r="13" spans="1:226" s="11" customFormat="1" ht="66" customHeight="1" x14ac:dyDescent="0.2">
      <c r="B13" s="65" t="s">
        <v>208</v>
      </c>
      <c r="C13" s="65"/>
      <c r="D13" s="65"/>
      <c r="E13" s="65"/>
      <c r="F13" s="65"/>
      <c r="G13" s="65"/>
      <c r="H13" s="60" t="s">
        <v>209</v>
      </c>
      <c r="I13" s="61"/>
      <c r="J13" s="62"/>
      <c r="X13" s="12"/>
      <c r="Y13" s="12"/>
      <c r="Z13" s="12"/>
      <c r="AA13" s="12"/>
      <c r="AB13" s="12"/>
      <c r="AC13" s="12"/>
      <c r="AD13" s="12"/>
      <c r="AE13" s="12"/>
      <c r="AF13" s="12"/>
      <c r="AG13" s="12"/>
      <c r="AH13" s="12"/>
      <c r="AI13" s="12"/>
      <c r="AJ13" s="12"/>
      <c r="AK13" s="12"/>
      <c r="AR13" s="13"/>
      <c r="AS13" s="14"/>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3"/>
    </row>
    <row r="14" spans="1:226" s="11" customFormat="1" ht="204.75" customHeight="1" x14ac:dyDescent="0.2">
      <c r="B14" s="65" t="s">
        <v>200</v>
      </c>
      <c r="C14" s="65"/>
      <c r="D14" s="65"/>
      <c r="E14" s="65"/>
      <c r="F14" s="65"/>
      <c r="G14" s="65"/>
      <c r="H14" s="60" t="s">
        <v>199</v>
      </c>
      <c r="I14" s="61"/>
      <c r="J14" s="62"/>
      <c r="X14" s="12"/>
      <c r="Y14" s="12"/>
      <c r="Z14" s="12"/>
      <c r="AA14" s="12"/>
      <c r="AB14" s="12"/>
      <c r="AC14" s="12"/>
      <c r="AD14" s="12"/>
      <c r="AE14" s="12"/>
      <c r="AF14" s="12"/>
      <c r="AG14" s="12"/>
      <c r="AH14" s="12"/>
      <c r="AI14" s="12"/>
      <c r="AJ14" s="12"/>
      <c r="AK14" s="12"/>
      <c r="AR14" s="13"/>
      <c r="AS14" s="14"/>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52"/>
      <c r="FE14" s="52"/>
      <c r="FF14" s="52"/>
      <c r="FG14" s="52"/>
      <c r="FH14" s="52"/>
      <c r="FI14" s="52"/>
      <c r="FJ14" s="52"/>
      <c r="FK14" s="52"/>
      <c r="FL14" s="52"/>
      <c r="FM14" s="52"/>
      <c r="FN14" s="52"/>
      <c r="FO14" s="52"/>
      <c r="FP14" s="52"/>
      <c r="FQ14" s="52"/>
      <c r="FR14" s="52"/>
      <c r="FS14" s="52"/>
      <c r="FT14" s="52"/>
      <c r="FU14" s="52"/>
      <c r="FV14" s="52"/>
      <c r="FW14" s="52"/>
      <c r="FX14" s="52"/>
      <c r="FY14" s="52"/>
      <c r="FZ14" s="52"/>
      <c r="GA14" s="52"/>
      <c r="GB14" s="52"/>
      <c r="GC14" s="52"/>
      <c r="GD14" s="52"/>
      <c r="GE14" s="52"/>
      <c r="GF14" s="52"/>
      <c r="GG14" s="52"/>
      <c r="GH14" s="52"/>
      <c r="GI14" s="52"/>
      <c r="GJ14" s="52"/>
      <c r="GK14" s="52"/>
      <c r="GL14" s="52"/>
      <c r="GM14" s="52"/>
      <c r="GN14" s="52"/>
      <c r="GO14" s="52"/>
      <c r="GP14" s="52"/>
      <c r="GQ14" s="52"/>
      <c r="GR14" s="52"/>
      <c r="GS14" s="52"/>
      <c r="GT14" s="52"/>
      <c r="GU14" s="52"/>
      <c r="GV14" s="52"/>
      <c r="GW14" s="52"/>
      <c r="GX14" s="52"/>
      <c r="GY14" s="52"/>
      <c r="GZ14" s="52"/>
      <c r="HA14" s="52"/>
      <c r="HB14" s="52"/>
      <c r="HC14" s="52"/>
      <c r="HD14" s="52"/>
      <c r="HE14" s="52"/>
      <c r="HF14" s="52"/>
      <c r="HG14" s="52"/>
      <c r="HH14" s="52"/>
      <c r="HI14" s="52"/>
      <c r="HJ14" s="52"/>
      <c r="HK14" s="52"/>
      <c r="HL14" s="52"/>
      <c r="HM14" s="52"/>
      <c r="HN14" s="52"/>
      <c r="HO14" s="52"/>
      <c r="HP14" s="52"/>
      <c r="HQ14" s="52"/>
      <c r="HR14" s="53"/>
    </row>
    <row r="15" spans="1:226" s="11" customFormat="1" ht="81.95" customHeight="1" x14ac:dyDescent="0.2">
      <c r="B15" s="65" t="s">
        <v>201</v>
      </c>
      <c r="C15" s="65"/>
      <c r="D15" s="65"/>
      <c r="E15" s="65"/>
      <c r="F15" s="65"/>
      <c r="G15" s="65"/>
      <c r="H15" s="60" t="s">
        <v>210</v>
      </c>
      <c r="I15" s="61"/>
      <c r="J15" s="62"/>
      <c r="X15" s="12"/>
      <c r="Y15" s="12"/>
      <c r="Z15" s="12"/>
      <c r="AA15" s="12"/>
      <c r="AB15" s="12"/>
      <c r="AC15" s="12"/>
      <c r="AD15" s="12"/>
      <c r="AE15" s="12"/>
      <c r="AF15" s="12"/>
      <c r="AG15" s="12"/>
      <c r="AH15" s="12"/>
      <c r="AI15" s="12"/>
      <c r="AJ15" s="12"/>
      <c r="AK15" s="12"/>
      <c r="AR15" s="13"/>
      <c r="AS15" s="14"/>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52"/>
      <c r="FE15" s="52"/>
      <c r="FF15" s="52"/>
      <c r="FG15" s="52"/>
      <c r="FH15" s="52"/>
      <c r="FI15" s="52"/>
      <c r="FJ15" s="52"/>
      <c r="FK15" s="52"/>
      <c r="FL15" s="52"/>
      <c r="FM15" s="52"/>
      <c r="FN15" s="52"/>
      <c r="FO15" s="52"/>
      <c r="FP15" s="52"/>
      <c r="FQ15" s="52"/>
      <c r="FR15" s="52"/>
      <c r="FS15" s="52"/>
      <c r="FT15" s="52"/>
      <c r="FU15" s="52"/>
      <c r="FV15" s="52"/>
      <c r="FW15" s="52"/>
      <c r="FX15" s="52"/>
      <c r="FY15" s="52"/>
      <c r="FZ15" s="52"/>
      <c r="GA15" s="52"/>
      <c r="GB15" s="52"/>
      <c r="GC15" s="52"/>
      <c r="GD15" s="52"/>
      <c r="GE15" s="52"/>
      <c r="GF15" s="52"/>
      <c r="GG15" s="52"/>
      <c r="GH15" s="52"/>
      <c r="GI15" s="52"/>
      <c r="GJ15" s="52"/>
      <c r="GK15" s="52"/>
      <c r="GL15" s="52"/>
      <c r="GM15" s="52"/>
      <c r="GN15" s="52"/>
      <c r="GO15" s="52"/>
      <c r="GP15" s="52"/>
      <c r="GQ15" s="52"/>
      <c r="GR15" s="52"/>
      <c r="GS15" s="52"/>
      <c r="GT15" s="52"/>
      <c r="GU15" s="52"/>
      <c r="GV15" s="52"/>
      <c r="GW15" s="52"/>
      <c r="GX15" s="52"/>
      <c r="GY15" s="52"/>
      <c r="GZ15" s="52"/>
      <c r="HA15" s="52"/>
      <c r="HB15" s="52"/>
      <c r="HC15" s="52"/>
      <c r="HD15" s="52"/>
      <c r="HE15" s="52"/>
      <c r="HF15" s="52"/>
      <c r="HG15" s="52"/>
      <c r="HH15" s="52"/>
      <c r="HI15" s="52"/>
      <c r="HJ15" s="52"/>
      <c r="HK15" s="52"/>
      <c r="HL15" s="52"/>
      <c r="HM15" s="52"/>
      <c r="HN15" s="52"/>
      <c r="HO15" s="52"/>
      <c r="HP15" s="52"/>
      <c r="HQ15" s="52"/>
      <c r="HR15" s="53"/>
    </row>
    <row r="16" spans="1:226" s="11" customFormat="1" ht="63.95" customHeight="1" x14ac:dyDescent="0.2">
      <c r="B16" s="69" t="s">
        <v>202</v>
      </c>
      <c r="C16" s="70"/>
      <c r="D16" s="70"/>
      <c r="E16" s="70"/>
      <c r="F16" s="70"/>
      <c r="G16" s="71"/>
      <c r="H16" s="60" t="s">
        <v>211</v>
      </c>
      <c r="I16" s="61"/>
      <c r="J16" s="62"/>
      <c r="X16" s="12"/>
      <c r="Y16" s="12"/>
      <c r="Z16" s="12"/>
      <c r="AA16" s="12"/>
      <c r="AB16" s="12"/>
      <c r="AC16" s="12"/>
      <c r="AD16" s="12"/>
      <c r="AE16" s="12"/>
      <c r="AF16" s="12"/>
      <c r="AG16" s="12"/>
      <c r="AH16" s="12"/>
      <c r="AI16" s="12"/>
      <c r="AJ16" s="12"/>
      <c r="AK16" s="12"/>
      <c r="AR16" s="13"/>
      <c r="AS16" s="14"/>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2"/>
      <c r="HH16" s="52"/>
      <c r="HI16" s="52"/>
      <c r="HJ16" s="52"/>
      <c r="HK16" s="52"/>
      <c r="HL16" s="52"/>
      <c r="HM16" s="52"/>
      <c r="HN16" s="52"/>
      <c r="HO16" s="52"/>
      <c r="HP16" s="52"/>
      <c r="HQ16" s="52"/>
      <c r="HR16" s="53"/>
    </row>
    <row r="17" spans="7:226" s="11" customFormat="1" ht="23.25" x14ac:dyDescent="0.35">
      <c r="G17" s="68"/>
      <c r="H17" s="68"/>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3"/>
    </row>
    <row r="18" spans="7:226" s="11" customFormat="1" ht="23.25" x14ac:dyDescent="0.35">
      <c r="G18" s="68"/>
      <c r="H18" s="68"/>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c r="GY18" s="52"/>
      <c r="GZ18" s="52"/>
      <c r="HA18" s="52"/>
      <c r="HB18" s="52"/>
      <c r="HC18" s="52"/>
      <c r="HD18" s="52"/>
      <c r="HE18" s="52"/>
      <c r="HF18" s="52"/>
      <c r="HG18" s="52"/>
      <c r="HH18" s="52"/>
      <c r="HI18" s="52"/>
      <c r="HJ18" s="52"/>
      <c r="HK18" s="52"/>
      <c r="HL18" s="52"/>
      <c r="HM18" s="52"/>
      <c r="HN18" s="52"/>
      <c r="HO18" s="52"/>
      <c r="HP18" s="52"/>
      <c r="HQ18" s="52"/>
      <c r="HR18" s="53"/>
    </row>
  </sheetData>
  <sheetProtection selectLockedCells="1"/>
  <mergeCells count="40">
    <mergeCell ref="A5:A8"/>
    <mergeCell ref="V3:W3"/>
    <mergeCell ref="AY2:AZ3"/>
    <mergeCell ref="AX5:AX8"/>
    <mergeCell ref="AW5:AW7"/>
    <mergeCell ref="AR5:AR7"/>
    <mergeCell ref="I5:I8"/>
    <mergeCell ref="J5:J8"/>
    <mergeCell ref="K5:K8"/>
    <mergeCell ref="M5:M8"/>
    <mergeCell ref="O5:O8"/>
    <mergeCell ref="AJ5:AJ8"/>
    <mergeCell ref="AU5:AU7"/>
    <mergeCell ref="AV5:AV7"/>
    <mergeCell ref="AS5:AS7"/>
    <mergeCell ref="L5:L7"/>
    <mergeCell ref="AO5:AO8"/>
    <mergeCell ref="AT5:AT7"/>
    <mergeCell ref="G18:H18"/>
    <mergeCell ref="G17:H17"/>
    <mergeCell ref="C5:C7"/>
    <mergeCell ref="D5:D7"/>
    <mergeCell ref="B15:G15"/>
    <mergeCell ref="B16:G16"/>
    <mergeCell ref="H15:J15"/>
    <mergeCell ref="H16:J16"/>
    <mergeCell ref="B14:G14"/>
    <mergeCell ref="H14:J14"/>
    <mergeCell ref="AP5:AP8"/>
    <mergeCell ref="AQ5:AQ8"/>
    <mergeCell ref="B5:B8"/>
    <mergeCell ref="G7:G8"/>
    <mergeCell ref="H5:H8"/>
    <mergeCell ref="H13:J13"/>
    <mergeCell ref="B11:J11"/>
    <mergeCell ref="F5:F7"/>
    <mergeCell ref="B13:G13"/>
    <mergeCell ref="E5:E7"/>
    <mergeCell ref="B12:G12"/>
    <mergeCell ref="H12:J12"/>
  </mergeCells>
  <conditionalFormatting sqref="L5">
    <cfRule type="containsText" dxfId="12" priority="1" operator="containsText" text="❌">
      <formula>NOT(ISERROR(SEARCH(("❌"),(L5))))</formula>
    </cfRule>
  </conditionalFormatting>
  <conditionalFormatting sqref="M5:O5">
    <cfRule type="containsText" dxfId="11" priority="10" operator="containsText" text="Bajo">
      <formula>NOT(ISERROR(SEARCH("Bajo",M5)))</formula>
    </cfRule>
    <cfRule type="containsText" dxfId="10" priority="11" operator="containsText" text="Moderado">
      <formula>NOT(ISERROR(SEARCH("Moderado",M5)))</formula>
    </cfRule>
    <cfRule type="containsText" dxfId="9" priority="12" operator="containsText" text="Alto">
      <formula>NOT(ISERROR(SEARCH("Alto",M5)))</formula>
    </cfRule>
    <cfRule type="containsText" dxfId="8" priority="13" operator="containsText" text="Extremo">
      <formula>NOT(ISERROR(SEARCH("Extremo",M5)))</formula>
    </cfRule>
  </conditionalFormatting>
  <conditionalFormatting sqref="N6:N8">
    <cfRule type="containsText" dxfId="7" priority="2" operator="containsText" text="Bajo">
      <formula>NOT(ISERROR(SEARCH("Bajo",N6)))</formula>
    </cfRule>
    <cfRule type="containsText" dxfId="6" priority="3" operator="containsText" text="Moderado">
      <formula>NOT(ISERROR(SEARCH("Moderado",N6)))</formula>
    </cfRule>
    <cfRule type="containsText" dxfId="5" priority="4" operator="containsText" text="Alto">
      <formula>NOT(ISERROR(SEARCH("Alto",N6)))</formula>
    </cfRule>
    <cfRule type="containsText" dxfId="4" priority="5" operator="containsText" text="Extremo">
      <formula>NOT(ISERROR(SEARCH("Extremo",N6)))</formula>
    </cfRule>
  </conditionalFormatting>
  <conditionalFormatting sqref="AQ5">
    <cfRule type="containsText" dxfId="3" priority="6" operator="containsText" text="Alto">
      <formula>NOT(ISERROR(SEARCH("Alto",AQ5)))</formula>
    </cfRule>
    <cfRule type="containsText" dxfId="2" priority="7" operator="containsText" text="Moderado">
      <formula>NOT(ISERROR(SEARCH("Moderado",AQ5)))</formula>
    </cfRule>
    <cfRule type="containsText" dxfId="1" priority="8" operator="containsText" text="Bajo">
      <formula>NOT(ISERROR(SEARCH("Bajo",AQ5)))</formula>
    </cfRule>
    <cfRule type="containsText" dxfId="0" priority="9" operator="containsText" text="Extremo">
      <formula>NOT(ISERROR(SEARCH("Extremo",AQ5)))</formula>
    </cfRule>
  </conditionalFormatting>
  <pageMargins left="0.70866141732283472" right="0.26" top="0.74803149606299213" bottom="0.74803149606299213" header="0.31496062992125984" footer="0.31496062992125984"/>
  <pageSetup scale="6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0000000}">
          <x14:formula1>
            <xm:f>Parámetros!$A$118:$A$120</xm:f>
          </x14:formula1>
          <xm:sqref>AG5:AG7</xm:sqref>
        </x14:dataValidation>
        <x14:dataValidation type="list" allowBlank="1" showInputMessage="1" showErrorMessage="1" xr:uid="{00000000-0002-0000-0000-000002000000}">
          <x14:formula1>
            <xm:f>Parámetros!$A$93:$A$96</xm:f>
          </x14:formula1>
          <xm:sqref>AR5 AR8:AR1048576</xm:sqref>
        </x14:dataValidation>
        <x14:dataValidation type="list" allowBlank="1" showInputMessage="1" showErrorMessage="1" xr:uid="{00000000-0002-0000-0000-000003000000}">
          <x14:formula1>
            <xm:f>Parámetros!$B$84:$B$86</xm:f>
          </x14:formula1>
          <xm:sqref>AL5:AL8</xm:sqref>
        </x14:dataValidation>
        <x14:dataValidation type="list" allowBlank="1" showInputMessage="1" showErrorMessage="1" xr:uid="{00000000-0002-0000-0000-000004000000}">
          <x14:formula1>
            <xm:f>Parámetros!$A$84:$A$85</xm:f>
          </x14:formula1>
          <xm:sqref>AK5:AK8</xm:sqref>
        </x14:dataValidation>
        <x14:dataValidation type="list" allowBlank="1" showInputMessage="1" showErrorMessage="1" xr:uid="{00000000-0002-0000-0000-000005000000}">
          <x14:formula1>
            <xm:f>Parámetros!$A$47:$A$51</xm:f>
          </x14:formula1>
          <xm:sqref>AP5</xm:sqref>
        </x14:dataValidation>
        <x14:dataValidation type="list" allowBlank="1" showInputMessage="1" showErrorMessage="1" xr:uid="{00000000-0002-0000-0000-000006000000}">
          <x14:formula1>
            <xm:f>Parámetros!$A$40:$A$44</xm:f>
          </x14:formula1>
          <xm:sqref>AO5 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workbookViewId="0">
      <selection activeCell="I19" sqref="I19"/>
    </sheetView>
  </sheetViews>
  <sheetFormatPr baseColWidth="10" defaultColWidth="11.42578125" defaultRowHeight="14.25" x14ac:dyDescent="0.2"/>
  <cols>
    <col min="1" max="16384" width="11.42578125" style="17"/>
  </cols>
  <sheetData>
    <row r="1" spans="1:12" ht="18" x14ac:dyDescent="0.25">
      <c r="A1" s="81" t="s">
        <v>67</v>
      </c>
      <c r="B1" s="81"/>
      <c r="C1" s="81"/>
      <c r="D1" s="81"/>
      <c r="E1" s="81"/>
      <c r="F1" s="81"/>
      <c r="G1" s="81"/>
      <c r="H1" s="81"/>
    </row>
    <row r="2" spans="1:12" x14ac:dyDescent="0.2">
      <c r="A2" s="80" t="s">
        <v>68</v>
      </c>
      <c r="B2" s="80"/>
      <c r="C2" s="80"/>
      <c r="D2" s="80"/>
      <c r="E2" s="80"/>
      <c r="F2" s="80"/>
      <c r="G2" s="80"/>
      <c r="H2" s="18" t="s">
        <v>69</v>
      </c>
    </row>
    <row r="3" spans="1:12" x14ac:dyDescent="0.2">
      <c r="A3" s="80" t="s">
        <v>70</v>
      </c>
      <c r="B3" s="80"/>
      <c r="C3" s="80"/>
      <c r="D3" s="80"/>
      <c r="E3" s="80"/>
      <c r="F3" s="80"/>
      <c r="G3" s="80"/>
      <c r="H3" s="18" t="s">
        <v>69</v>
      </c>
    </row>
    <row r="4" spans="1:12" x14ac:dyDescent="0.2">
      <c r="A4" s="80" t="s">
        <v>71</v>
      </c>
      <c r="B4" s="80"/>
      <c r="C4" s="80"/>
      <c r="D4" s="80"/>
      <c r="E4" s="80"/>
      <c r="F4" s="80"/>
      <c r="G4" s="80"/>
      <c r="H4" s="18" t="s">
        <v>72</v>
      </c>
    </row>
    <row r="5" spans="1:12" x14ac:dyDescent="0.2">
      <c r="A5" s="80" t="s">
        <v>73</v>
      </c>
      <c r="B5" s="80"/>
      <c r="C5" s="80"/>
      <c r="D5" s="80"/>
      <c r="E5" s="80"/>
      <c r="F5" s="80"/>
      <c r="G5" s="80"/>
      <c r="H5" s="18" t="s">
        <v>72</v>
      </c>
    </row>
    <row r="6" spans="1:12" x14ac:dyDescent="0.2">
      <c r="A6" s="80" t="s">
        <v>74</v>
      </c>
      <c r="B6" s="80"/>
      <c r="C6" s="80"/>
      <c r="D6" s="80"/>
      <c r="E6" s="80"/>
      <c r="F6" s="80"/>
      <c r="G6" s="80"/>
      <c r="H6" s="18" t="s">
        <v>69</v>
      </c>
    </row>
    <row r="7" spans="1:12" x14ac:dyDescent="0.2">
      <c r="A7" s="80" t="s">
        <v>75</v>
      </c>
      <c r="B7" s="80"/>
      <c r="C7" s="80"/>
      <c r="D7" s="80"/>
      <c r="E7" s="80"/>
      <c r="F7" s="80"/>
      <c r="G7" s="80"/>
      <c r="H7" s="18" t="s">
        <v>72</v>
      </c>
    </row>
    <row r="8" spans="1:12" x14ac:dyDescent="0.2">
      <c r="A8" s="80" t="s">
        <v>76</v>
      </c>
      <c r="B8" s="80"/>
      <c r="C8" s="80"/>
      <c r="D8" s="80"/>
      <c r="E8" s="80"/>
      <c r="F8" s="80"/>
      <c r="G8" s="80"/>
      <c r="H8" s="18" t="s">
        <v>72</v>
      </c>
    </row>
    <row r="9" spans="1:12" x14ac:dyDescent="0.2">
      <c r="A9" s="80" t="s">
        <v>77</v>
      </c>
      <c r="B9" s="80"/>
      <c r="C9" s="80"/>
      <c r="D9" s="80"/>
      <c r="E9" s="80"/>
      <c r="F9" s="80"/>
      <c r="G9" s="80"/>
      <c r="H9" s="18" t="s">
        <v>72</v>
      </c>
    </row>
    <row r="10" spans="1:12" x14ac:dyDescent="0.2">
      <c r="A10" s="80" t="s">
        <v>78</v>
      </c>
      <c r="B10" s="80"/>
      <c r="C10" s="80"/>
      <c r="D10" s="80"/>
      <c r="E10" s="80"/>
      <c r="F10" s="80"/>
      <c r="G10" s="80"/>
      <c r="H10" s="18" t="s">
        <v>72</v>
      </c>
    </row>
    <row r="11" spans="1:12" x14ac:dyDescent="0.2">
      <c r="A11" s="80" t="s">
        <v>79</v>
      </c>
      <c r="B11" s="80"/>
      <c r="C11" s="80"/>
      <c r="D11" s="80"/>
      <c r="E11" s="80"/>
      <c r="F11" s="80"/>
      <c r="G11" s="80"/>
      <c r="H11" s="18" t="s">
        <v>72</v>
      </c>
    </row>
    <row r="12" spans="1:12" x14ac:dyDescent="0.2">
      <c r="A12" s="80" t="s">
        <v>80</v>
      </c>
      <c r="B12" s="80"/>
      <c r="C12" s="80"/>
      <c r="D12" s="80"/>
      <c r="E12" s="80"/>
      <c r="F12" s="80"/>
      <c r="G12" s="80"/>
      <c r="H12" s="18" t="s">
        <v>72</v>
      </c>
    </row>
    <row r="13" spans="1:12" x14ac:dyDescent="0.2">
      <c r="A13" s="80" t="s">
        <v>81</v>
      </c>
      <c r="B13" s="80"/>
      <c r="C13" s="80"/>
      <c r="D13" s="80"/>
      <c r="E13" s="80"/>
      <c r="F13" s="80"/>
      <c r="G13" s="80"/>
      <c r="H13" s="18" t="s">
        <v>69</v>
      </c>
      <c r="L13" s="17" t="s">
        <v>69</v>
      </c>
    </row>
    <row r="14" spans="1:12" x14ac:dyDescent="0.2">
      <c r="A14" s="80" t="s">
        <v>82</v>
      </c>
      <c r="B14" s="80"/>
      <c r="C14" s="80"/>
      <c r="D14" s="80"/>
      <c r="E14" s="80"/>
      <c r="F14" s="80"/>
      <c r="G14" s="80"/>
      <c r="H14" s="18" t="s">
        <v>72</v>
      </c>
      <c r="L14" s="17" t="s">
        <v>72</v>
      </c>
    </row>
    <row r="15" spans="1:12" x14ac:dyDescent="0.2">
      <c r="A15" s="80" t="s">
        <v>83</v>
      </c>
      <c r="B15" s="80"/>
      <c r="C15" s="80"/>
      <c r="D15" s="80"/>
      <c r="E15" s="80"/>
      <c r="F15" s="80"/>
      <c r="G15" s="80"/>
      <c r="H15" s="18" t="s">
        <v>72</v>
      </c>
    </row>
    <row r="16" spans="1:12" x14ac:dyDescent="0.2">
      <c r="A16" s="80" t="s">
        <v>84</v>
      </c>
      <c r="B16" s="80"/>
      <c r="C16" s="80"/>
      <c r="D16" s="80"/>
      <c r="E16" s="80"/>
      <c r="F16" s="80"/>
      <c r="G16" s="80"/>
      <c r="H16" s="18" t="s">
        <v>72</v>
      </c>
    </row>
    <row r="17" spans="1:8" x14ac:dyDescent="0.2">
      <c r="A17" s="80" t="s">
        <v>85</v>
      </c>
      <c r="B17" s="80"/>
      <c r="C17" s="80"/>
      <c r="D17" s="80"/>
      <c r="E17" s="80"/>
      <c r="F17" s="80"/>
      <c r="G17" s="80"/>
      <c r="H17" s="18" t="s">
        <v>72</v>
      </c>
    </row>
    <row r="18" spans="1:8" x14ac:dyDescent="0.2">
      <c r="A18" s="80" t="s">
        <v>86</v>
      </c>
      <c r="B18" s="80"/>
      <c r="C18" s="80"/>
      <c r="D18" s="80"/>
      <c r="E18" s="80"/>
      <c r="F18" s="80"/>
      <c r="G18" s="80"/>
      <c r="H18" s="18" t="s">
        <v>72</v>
      </c>
    </row>
    <row r="19" spans="1:8" x14ac:dyDescent="0.2">
      <c r="A19" s="80" t="s">
        <v>87</v>
      </c>
      <c r="B19" s="80"/>
      <c r="C19" s="80"/>
      <c r="D19" s="80"/>
      <c r="E19" s="80"/>
      <c r="F19" s="80"/>
      <c r="G19" s="80"/>
      <c r="H19" s="18" t="s">
        <v>69</v>
      </c>
    </row>
    <row r="20" spans="1:8" x14ac:dyDescent="0.2">
      <c r="A20" s="80" t="s">
        <v>88</v>
      </c>
      <c r="B20" s="80"/>
      <c r="C20" s="80"/>
      <c r="D20" s="80"/>
      <c r="E20" s="80"/>
      <c r="F20" s="80"/>
      <c r="G20" s="80"/>
      <c r="H20" s="18" t="s">
        <v>72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100-00000000000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20"/>
  <sheetViews>
    <sheetView topLeftCell="A10" workbookViewId="0">
      <selection activeCell="A33" sqref="A33"/>
    </sheetView>
  </sheetViews>
  <sheetFormatPr baseColWidth="10" defaultColWidth="11.42578125" defaultRowHeight="15" x14ac:dyDescent="0.25"/>
  <cols>
    <col min="1" max="1" width="36.7109375" bestFit="1" customWidth="1"/>
    <col min="2" max="2" width="24.42578125" customWidth="1"/>
  </cols>
  <sheetData>
    <row r="1" spans="1:2" x14ac:dyDescent="0.25">
      <c r="A1" s="2" t="s">
        <v>89</v>
      </c>
    </row>
    <row r="2" spans="1:2" x14ac:dyDescent="0.25">
      <c r="A2" t="s">
        <v>90</v>
      </c>
      <c r="B2" t="s">
        <v>52</v>
      </c>
    </row>
    <row r="3" spans="1:2" x14ac:dyDescent="0.25">
      <c r="A3" t="s">
        <v>91</v>
      </c>
      <c r="B3" t="s">
        <v>66</v>
      </c>
    </row>
    <row r="4" spans="1:2" x14ac:dyDescent="0.25">
      <c r="A4" t="s">
        <v>92</v>
      </c>
      <c r="B4" t="s">
        <v>93</v>
      </c>
    </row>
    <row r="5" spans="1:2" x14ac:dyDescent="0.25">
      <c r="A5" s="1" t="s">
        <v>94</v>
      </c>
      <c r="B5" t="s">
        <v>66</v>
      </c>
    </row>
    <row r="6" spans="1:2" x14ac:dyDescent="0.25">
      <c r="A6" t="s">
        <v>95</v>
      </c>
      <c r="B6" t="s">
        <v>66</v>
      </c>
    </row>
    <row r="7" spans="1:2" x14ac:dyDescent="0.25">
      <c r="A7" s="1" t="s">
        <v>96</v>
      </c>
      <c r="B7" t="s">
        <v>93</v>
      </c>
    </row>
    <row r="8" spans="1:2" x14ac:dyDescent="0.25">
      <c r="A8" t="s">
        <v>97</v>
      </c>
      <c r="B8" t="s">
        <v>93</v>
      </c>
    </row>
    <row r="9" spans="1:2" x14ac:dyDescent="0.25">
      <c r="A9" s="1" t="s">
        <v>98</v>
      </c>
      <c r="B9" t="s">
        <v>93</v>
      </c>
    </row>
    <row r="10" spans="1:2" x14ac:dyDescent="0.25">
      <c r="A10" t="s">
        <v>99</v>
      </c>
      <c r="B10" t="s">
        <v>93</v>
      </c>
    </row>
    <row r="12" spans="1:2" x14ac:dyDescent="0.25">
      <c r="A12" s="2" t="s">
        <v>29</v>
      </c>
    </row>
    <row r="13" spans="1:2" x14ac:dyDescent="0.25">
      <c r="A13" t="s">
        <v>100</v>
      </c>
      <c r="B13">
        <v>2</v>
      </c>
    </row>
    <row r="14" spans="1:2" x14ac:dyDescent="0.25">
      <c r="A14" t="s">
        <v>101</v>
      </c>
      <c r="B14">
        <v>2</v>
      </c>
    </row>
    <row r="15" spans="1:2" x14ac:dyDescent="0.25">
      <c r="A15" t="s">
        <v>102</v>
      </c>
      <c r="B15">
        <v>2</v>
      </c>
    </row>
    <row r="16" spans="1:2" x14ac:dyDescent="0.25">
      <c r="A16" t="s">
        <v>103</v>
      </c>
      <c r="B16">
        <v>0</v>
      </c>
    </row>
    <row r="17" spans="1:2" x14ac:dyDescent="0.25">
      <c r="A17" t="s">
        <v>104</v>
      </c>
      <c r="B17">
        <v>1</v>
      </c>
    </row>
    <row r="18" spans="1:2" x14ac:dyDescent="0.25">
      <c r="A18" t="s">
        <v>105</v>
      </c>
      <c r="B18">
        <v>1</v>
      </c>
    </row>
    <row r="19" spans="1:2" x14ac:dyDescent="0.25">
      <c r="A19" s="5" t="s">
        <v>106</v>
      </c>
      <c r="B19" s="5">
        <v>1</v>
      </c>
    </row>
    <row r="20" spans="1:2" x14ac:dyDescent="0.25">
      <c r="A20" t="s">
        <v>107</v>
      </c>
      <c r="B20">
        <v>0</v>
      </c>
    </row>
    <row r="21" spans="1:2" x14ac:dyDescent="0.25">
      <c r="A21" t="s">
        <v>108</v>
      </c>
      <c r="B21">
        <v>0</v>
      </c>
    </row>
    <row r="22" spans="1:2" x14ac:dyDescent="0.25">
      <c r="A22" t="s">
        <v>109</v>
      </c>
      <c r="B22">
        <v>0</v>
      </c>
    </row>
    <row r="23" spans="1:2" x14ac:dyDescent="0.25">
      <c r="A23" t="s">
        <v>110</v>
      </c>
      <c r="B23">
        <v>0</v>
      </c>
    </row>
    <row r="24" spans="1:2" x14ac:dyDescent="0.25">
      <c r="A24" t="s">
        <v>111</v>
      </c>
      <c r="B24">
        <v>0</v>
      </c>
    </row>
    <row r="26" spans="1:2" x14ac:dyDescent="0.25">
      <c r="A26" s="2" t="s">
        <v>30</v>
      </c>
    </row>
    <row r="27" spans="1:2" x14ac:dyDescent="0.25">
      <c r="A27" t="s">
        <v>100</v>
      </c>
      <c r="B27">
        <v>2</v>
      </c>
    </row>
    <row r="28" spans="1:2" x14ac:dyDescent="0.25">
      <c r="A28" t="s">
        <v>101</v>
      </c>
      <c r="B28">
        <v>1</v>
      </c>
    </row>
    <row r="29" spans="1:2" x14ac:dyDescent="0.25">
      <c r="A29" t="s">
        <v>102</v>
      </c>
      <c r="B29">
        <v>0</v>
      </c>
    </row>
    <row r="30" spans="1:2" x14ac:dyDescent="0.25">
      <c r="A30" t="s">
        <v>103</v>
      </c>
      <c r="B30">
        <v>2</v>
      </c>
    </row>
    <row r="31" spans="1:2" x14ac:dyDescent="0.25">
      <c r="A31" t="s">
        <v>104</v>
      </c>
      <c r="B31">
        <v>1</v>
      </c>
    </row>
    <row r="32" spans="1:2" x14ac:dyDescent="0.25">
      <c r="A32" t="s">
        <v>105</v>
      </c>
      <c r="B32">
        <v>0</v>
      </c>
    </row>
    <row r="33" spans="1:2" s="5" customFormat="1" x14ac:dyDescent="0.25">
      <c r="A33" s="5" t="s">
        <v>106</v>
      </c>
      <c r="B33" s="5">
        <v>0</v>
      </c>
    </row>
    <row r="34" spans="1:2" x14ac:dyDescent="0.25">
      <c r="A34" t="s">
        <v>107</v>
      </c>
      <c r="B34">
        <v>1</v>
      </c>
    </row>
    <row r="35" spans="1:2" x14ac:dyDescent="0.25">
      <c r="A35" t="s">
        <v>108</v>
      </c>
      <c r="B35">
        <v>0</v>
      </c>
    </row>
    <row r="36" spans="1:2" x14ac:dyDescent="0.25">
      <c r="A36" t="s">
        <v>109</v>
      </c>
      <c r="B36">
        <v>0</v>
      </c>
    </row>
    <row r="37" spans="1:2" x14ac:dyDescent="0.25">
      <c r="A37" t="s">
        <v>110</v>
      </c>
      <c r="B37">
        <v>0</v>
      </c>
    </row>
    <row r="38" spans="1:2" x14ac:dyDescent="0.25">
      <c r="A38" t="s">
        <v>111</v>
      </c>
      <c r="B38">
        <v>0</v>
      </c>
    </row>
    <row r="40" spans="1:2" x14ac:dyDescent="0.25">
      <c r="A40" t="s">
        <v>112</v>
      </c>
    </row>
    <row r="41" spans="1:2" x14ac:dyDescent="0.25">
      <c r="A41" t="s">
        <v>113</v>
      </c>
    </row>
    <row r="42" spans="1:2" x14ac:dyDescent="0.25">
      <c r="A42" t="s">
        <v>114</v>
      </c>
    </row>
    <row r="43" spans="1:2" x14ac:dyDescent="0.25">
      <c r="A43" t="s">
        <v>115</v>
      </c>
    </row>
    <row r="44" spans="1:2" x14ac:dyDescent="0.25">
      <c r="A44" t="s">
        <v>46</v>
      </c>
    </row>
    <row r="47" spans="1:2" x14ac:dyDescent="0.25">
      <c r="A47" t="s">
        <v>116</v>
      </c>
    </row>
    <row r="48" spans="1:2" x14ac:dyDescent="0.25">
      <c r="A48" t="s">
        <v>117</v>
      </c>
    </row>
    <row r="49" spans="1:2" x14ac:dyDescent="0.25">
      <c r="A49" t="s">
        <v>56</v>
      </c>
    </row>
    <row r="50" spans="1:2" x14ac:dyDescent="0.25">
      <c r="A50" t="s">
        <v>118</v>
      </c>
    </row>
    <row r="51" spans="1:2" x14ac:dyDescent="0.25">
      <c r="A51" t="s">
        <v>119</v>
      </c>
    </row>
    <row r="55" spans="1:2" x14ac:dyDescent="0.25">
      <c r="A55" s="2" t="s">
        <v>120</v>
      </c>
    </row>
    <row r="56" spans="1:2" x14ac:dyDescent="0.25">
      <c r="A56" t="s">
        <v>121</v>
      </c>
      <c r="B56" t="s">
        <v>122</v>
      </c>
    </row>
    <row r="57" spans="1:2" x14ac:dyDescent="0.25">
      <c r="A57" t="s">
        <v>123</v>
      </c>
      <c r="B57" t="s">
        <v>124</v>
      </c>
    </row>
    <row r="58" spans="1:2" x14ac:dyDescent="0.25">
      <c r="A58" t="s">
        <v>125</v>
      </c>
      <c r="B58" t="s">
        <v>56</v>
      </c>
    </row>
    <row r="59" spans="1:2" x14ac:dyDescent="0.25">
      <c r="A59" t="s">
        <v>126</v>
      </c>
      <c r="B59" t="s">
        <v>127</v>
      </c>
    </row>
    <row r="60" spans="1:2" x14ac:dyDescent="0.25">
      <c r="A60" t="s">
        <v>128</v>
      </c>
      <c r="B60" t="s">
        <v>129</v>
      </c>
    </row>
    <row r="61" spans="1:2" x14ac:dyDescent="0.25">
      <c r="A61" t="s">
        <v>130</v>
      </c>
      <c r="B61" t="s">
        <v>124</v>
      </c>
    </row>
    <row r="62" spans="1:2" x14ac:dyDescent="0.25">
      <c r="A62" t="s">
        <v>131</v>
      </c>
      <c r="B62" t="s">
        <v>132</v>
      </c>
    </row>
    <row r="63" spans="1:2" x14ac:dyDescent="0.25">
      <c r="A63" t="s">
        <v>133</v>
      </c>
      <c r="B63" t="s">
        <v>134</v>
      </c>
    </row>
    <row r="64" spans="1:2" x14ac:dyDescent="0.25">
      <c r="A64" t="s">
        <v>135</v>
      </c>
      <c r="B64" t="s">
        <v>136</v>
      </c>
    </row>
    <row r="65" spans="1:2" x14ac:dyDescent="0.25">
      <c r="A65" t="s">
        <v>137</v>
      </c>
      <c r="B65" t="s">
        <v>138</v>
      </c>
    </row>
    <row r="66" spans="1:2" x14ac:dyDescent="0.25">
      <c r="A66" t="s">
        <v>139</v>
      </c>
      <c r="B66" t="s">
        <v>140</v>
      </c>
    </row>
    <row r="67" spans="1:2" x14ac:dyDescent="0.25">
      <c r="A67" t="s">
        <v>141</v>
      </c>
      <c r="B67" t="s">
        <v>134</v>
      </c>
    </row>
    <row r="68" spans="1:2" x14ac:dyDescent="0.25">
      <c r="A68" t="s">
        <v>142</v>
      </c>
      <c r="B68" t="s">
        <v>143</v>
      </c>
    </row>
    <row r="69" spans="1:2" x14ac:dyDescent="0.25">
      <c r="A69" t="s">
        <v>144</v>
      </c>
      <c r="B69" t="s">
        <v>145</v>
      </c>
    </row>
    <row r="70" spans="1:2" x14ac:dyDescent="0.25">
      <c r="A70" t="s">
        <v>146</v>
      </c>
      <c r="B70" t="s">
        <v>147</v>
      </c>
    </row>
    <row r="71" spans="1:2" x14ac:dyDescent="0.25">
      <c r="A71" t="s">
        <v>148</v>
      </c>
      <c r="B71" t="s">
        <v>149</v>
      </c>
    </row>
    <row r="72" spans="1:2" x14ac:dyDescent="0.25">
      <c r="A72" t="s">
        <v>150</v>
      </c>
      <c r="B72" t="s">
        <v>136</v>
      </c>
    </row>
    <row r="73" spans="1:2" x14ac:dyDescent="0.25">
      <c r="A73" t="s">
        <v>151</v>
      </c>
      <c r="B73" t="s">
        <v>152</v>
      </c>
    </row>
    <row r="74" spans="1:2" x14ac:dyDescent="0.25">
      <c r="A74" t="s">
        <v>153</v>
      </c>
      <c r="B74" t="s">
        <v>154</v>
      </c>
    </row>
    <row r="75" spans="1:2" x14ac:dyDescent="0.25">
      <c r="A75" t="s">
        <v>155</v>
      </c>
      <c r="B75" t="s">
        <v>156</v>
      </c>
    </row>
    <row r="76" spans="1:2" x14ac:dyDescent="0.25">
      <c r="A76" t="s">
        <v>157</v>
      </c>
      <c r="B76" t="s">
        <v>129</v>
      </c>
    </row>
    <row r="77" spans="1:2" x14ac:dyDescent="0.25">
      <c r="A77" t="s">
        <v>158</v>
      </c>
      <c r="B77" t="s">
        <v>159</v>
      </c>
    </row>
    <row r="78" spans="1:2" x14ac:dyDescent="0.25">
      <c r="A78" t="s">
        <v>160</v>
      </c>
      <c r="B78" t="s">
        <v>147</v>
      </c>
    </row>
    <row r="79" spans="1:2" x14ac:dyDescent="0.25">
      <c r="A79" t="s">
        <v>161</v>
      </c>
      <c r="B79" t="s">
        <v>156</v>
      </c>
    </row>
    <row r="80" spans="1:2" x14ac:dyDescent="0.25">
      <c r="A80" t="s">
        <v>162</v>
      </c>
      <c r="B80" t="s">
        <v>163</v>
      </c>
    </row>
    <row r="83" spans="1:2" ht="30" x14ac:dyDescent="0.25">
      <c r="A83" s="3" t="s">
        <v>164</v>
      </c>
      <c r="B83" s="3" t="s">
        <v>165</v>
      </c>
    </row>
    <row r="84" spans="1:2" x14ac:dyDescent="0.25">
      <c r="A84" s="1" t="s">
        <v>54</v>
      </c>
      <c r="B84" t="s">
        <v>54</v>
      </c>
    </row>
    <row r="85" spans="1:2" x14ac:dyDescent="0.25">
      <c r="A85" t="s">
        <v>55</v>
      </c>
      <c r="B85" t="s">
        <v>166</v>
      </c>
    </row>
    <row r="86" spans="1:2" x14ac:dyDescent="0.25">
      <c r="B86" t="s">
        <v>55</v>
      </c>
    </row>
    <row r="88" spans="1:2" x14ac:dyDescent="0.25">
      <c r="A88" s="2" t="s">
        <v>167</v>
      </c>
    </row>
    <row r="89" spans="1:2" x14ac:dyDescent="0.25">
      <c r="A89" t="s">
        <v>47</v>
      </c>
    </row>
    <row r="90" spans="1:2" x14ac:dyDescent="0.25">
      <c r="A90" t="s">
        <v>65</v>
      </c>
    </row>
    <row r="92" spans="1:2" x14ac:dyDescent="0.25">
      <c r="A92" s="4" t="s">
        <v>34</v>
      </c>
    </row>
    <row r="93" spans="1:2" x14ac:dyDescent="0.25">
      <c r="A93" s="1" t="s">
        <v>168</v>
      </c>
    </row>
    <row r="94" spans="1:2" x14ac:dyDescent="0.25">
      <c r="A94" t="s">
        <v>57</v>
      </c>
    </row>
    <row r="95" spans="1:2" x14ac:dyDescent="0.25">
      <c r="A95" t="s">
        <v>169</v>
      </c>
    </row>
    <row r="96" spans="1:2" x14ac:dyDescent="0.25">
      <c r="A96" t="s">
        <v>170</v>
      </c>
    </row>
    <row r="98" spans="1:1" x14ac:dyDescent="0.25">
      <c r="A98" s="2" t="s">
        <v>171</v>
      </c>
    </row>
    <row r="99" spans="1:1" x14ac:dyDescent="0.25">
      <c r="A99" t="s">
        <v>172</v>
      </c>
    </row>
    <row r="100" spans="1:1" x14ac:dyDescent="0.25">
      <c r="A100" t="s">
        <v>173</v>
      </c>
    </row>
    <row r="101" spans="1:1" x14ac:dyDescent="0.25">
      <c r="A101" t="s">
        <v>174</v>
      </c>
    </row>
    <row r="102" spans="1:1" x14ac:dyDescent="0.25">
      <c r="A102" t="s">
        <v>175</v>
      </c>
    </row>
    <row r="103" spans="1:1" x14ac:dyDescent="0.25">
      <c r="A103" t="s">
        <v>176</v>
      </c>
    </row>
    <row r="104" spans="1:1" x14ac:dyDescent="0.25">
      <c r="A104" t="s">
        <v>177</v>
      </c>
    </row>
    <row r="105" spans="1:1" x14ac:dyDescent="0.25">
      <c r="A105" t="s">
        <v>178</v>
      </c>
    </row>
    <row r="106" spans="1:1" x14ac:dyDescent="0.25">
      <c r="A106" t="s">
        <v>179</v>
      </c>
    </row>
    <row r="107" spans="1:1" x14ac:dyDescent="0.25">
      <c r="A107" t="s">
        <v>180</v>
      </c>
    </row>
    <row r="108" spans="1:1" x14ac:dyDescent="0.25">
      <c r="A108" t="s">
        <v>181</v>
      </c>
    </row>
    <row r="109" spans="1:1" x14ac:dyDescent="0.25">
      <c r="A109" t="s">
        <v>182</v>
      </c>
    </row>
    <row r="110" spans="1:1" x14ac:dyDescent="0.25">
      <c r="A110" t="s">
        <v>183</v>
      </c>
    </row>
    <row r="111" spans="1:1" x14ac:dyDescent="0.25">
      <c r="A111" t="s">
        <v>184</v>
      </c>
    </row>
    <row r="112" spans="1:1" x14ac:dyDescent="0.25">
      <c r="A112" t="s">
        <v>185</v>
      </c>
    </row>
    <row r="113" spans="1:1" x14ac:dyDescent="0.25">
      <c r="A113" t="s">
        <v>186</v>
      </c>
    </row>
    <row r="114" spans="1:1" x14ac:dyDescent="0.25">
      <c r="A114" t="s">
        <v>40</v>
      </c>
    </row>
    <row r="115" spans="1:1" x14ac:dyDescent="0.25">
      <c r="A115" t="s">
        <v>187</v>
      </c>
    </row>
    <row r="117" spans="1:1" x14ac:dyDescent="0.25">
      <c r="A117" t="s">
        <v>188</v>
      </c>
    </row>
    <row r="118" spans="1:1" x14ac:dyDescent="0.25">
      <c r="A118" t="s">
        <v>52</v>
      </c>
    </row>
    <row r="119" spans="1:1" x14ac:dyDescent="0.25">
      <c r="A119" t="s">
        <v>66</v>
      </c>
    </row>
    <row r="120" spans="1:1" x14ac:dyDescent="0.25">
      <c r="A120"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Riesgos Actualizados</vt:lpstr>
      <vt:lpstr>Criterios impacto 1</vt:lpstr>
      <vt:lpstr>Parámetros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Faiber Gabino Correa Amezquita</cp:lastModifiedBy>
  <cp:revision/>
  <dcterms:created xsi:type="dcterms:W3CDTF">2019-05-14T13:58:21Z</dcterms:created>
  <dcterms:modified xsi:type="dcterms:W3CDTF">2025-01-02T21:35:28Z</dcterms:modified>
  <cp:category/>
  <cp:contentStatus/>
</cp:coreProperties>
</file>