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faiber.correa\Documents\Publicaciones ATN\Solicitud de Servicio - Planeación\Adjuntos\"/>
    </mc:Choice>
  </mc:AlternateContent>
  <xr:revisionPtr revIDLastSave="0" documentId="8_{C3A550DC-A145-430B-9FB1-55081FC647FA}" xr6:coauthVersionLast="45" xr6:coauthVersionMax="45" xr10:uidLastSave="{00000000-0000-0000-0000-000000000000}"/>
  <bookViews>
    <workbookView xWindow="-120" yWindow="-120" windowWidth="29040" windowHeight="15840" xr2:uid="{00000000-000D-0000-FFFF-FFFF00000000}"/>
  </bookViews>
  <sheets>
    <sheet name="Matriz Riesgos" sheetId="1" r:id="rId1"/>
  </sheets>
  <externalReferences>
    <externalReference r:id="rId2"/>
  </externalReferences>
  <definedNames>
    <definedName name="A_Obj1">OFFSET(#REF!,0,0,COUNTA(#REF!)-1,1)</definedName>
    <definedName name="A_Obj2">OFFSET(#REF!,0,0,COUNTA(#REF!)-1,1)</definedName>
    <definedName name="A_Obj3">OFFSET(#REF!,0,0,COUNTA(#REF!)-1,1)</definedName>
    <definedName name="A_Obj4">OFFSET(#REF!,0,0,COUNTA(#REF!)-1,1)</definedName>
    <definedName name="Acc_1">#REF!</definedName>
    <definedName name="Acc_2">#REF!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AMAZONASL">#REF!</definedName>
    <definedName name="ANTIOQUIA">#REF!</definedName>
    <definedName name="ANTIOQUIAL">#REF!</definedName>
    <definedName name="ARAUCA">#REF!</definedName>
    <definedName name="ARAUCAL">#REF!</definedName>
    <definedName name="_xlnm.Print_Area" localSheetId="0">'Matriz Riesgos'!$A$5:$Y$11</definedName>
    <definedName name="ATLANTICO">#REF!</definedName>
    <definedName name="ATLANTICOL">#REF!</definedName>
    <definedName name="BOLIVAR">#REF!</definedName>
    <definedName name="BOLIVARL">#REF!</definedName>
    <definedName name="BOYACA">#REF!</definedName>
    <definedName name="BOYACAL">#REF!</definedName>
    <definedName name="CALDAS">#REF!</definedName>
    <definedName name="CALDASL">#REF!</definedName>
    <definedName name="CAQUETA">#REF!</definedName>
    <definedName name="CAQUETAL">#REF!</definedName>
    <definedName name="CASANARE">#REF!</definedName>
    <definedName name="CASANAREL">#REF!</definedName>
    <definedName name="CAUCA">#REF!</definedName>
    <definedName name="CAUCAL">#REF!</definedName>
    <definedName name="CENTRO">#REF!</definedName>
    <definedName name="CENTROS_REGIONALES">#REF!</definedName>
    <definedName name="CENTROS2">#REF!</definedName>
    <definedName name="CESAR">#REF!</definedName>
    <definedName name="CESARL">#REF!</definedName>
    <definedName name="CHOCO">#REF!</definedName>
    <definedName name="CHOCOL">#REF!</definedName>
    <definedName name="CORDOBA">#REF!</definedName>
    <definedName name="CORDOBAL">#REF!</definedName>
    <definedName name="CUNDINAMARCA">#REF!</definedName>
    <definedName name="CUNDINAMARCAL">#REF!</definedName>
    <definedName name="Departamentos">#REF!</definedName>
    <definedName name="DIRECCIONL">#REF!</definedName>
    <definedName name="DISTRITOL">#REF!</definedName>
    <definedName name="Fuentes">#REF!</definedName>
    <definedName name="GUAINIAL">#REF!</definedName>
    <definedName name="GUAJIRAL">#REF!</definedName>
    <definedName name="GUAVIAREL">#REF!</definedName>
    <definedName name="HUILAL">#REF!</definedName>
    <definedName name="Indicadores">#REF!</definedName>
    <definedName name="jom">OFFSET(#REF!,0,0,COUNTA(#REF!)-1,1)</definedName>
    <definedName name="LISTA_CENTROS_REGIONALES">#REF!</definedName>
    <definedName name="LISTA_REGIONALES">#REF!</definedName>
    <definedName name="LISTADESPLEGAR_CENTRO">#REF!</definedName>
    <definedName name="MAGDALENAL">#REF!</definedName>
    <definedName name="METAL">#REF!</definedName>
    <definedName name="NARIÑOL">#REF!</definedName>
    <definedName name="NORTEL">#REF!</definedName>
    <definedName name="Objetivos">OFFSET(#REF!,0,0,COUNTA(#REF!)-1,1)</definedName>
    <definedName name="PUTUMAYOL">#REF!</definedName>
    <definedName name="QUINDIOL">#REF!</definedName>
    <definedName name="REGIONAL">#REF!</definedName>
    <definedName name="REGIONALES">#REF!</definedName>
    <definedName name="RISARALDAL">#REF!</definedName>
    <definedName name="SANANDRESL">#REF!</definedName>
    <definedName name="SANTANDERL">#REF!</definedName>
    <definedName name="sebas">#REF!</definedName>
    <definedName name="SN">[1]Maestros!$B$1:$B$2</definedName>
    <definedName name="SUCREL">#REF!</definedName>
    <definedName name="TOLIMAL">#REF!</definedName>
    <definedName name="VALLE">#REF!</definedName>
    <definedName name="VALLEL">#REF!</definedName>
    <definedName name="VAUPESL">#REF!</definedName>
    <definedName name="VICHADAL">#REF!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9" i="1" l="1"/>
  <c r="J9" i="1" s="1"/>
  <c r="K10" i="1"/>
  <c r="J10" i="1" s="1"/>
  <c r="K7" i="1"/>
  <c r="J7" i="1" s="1"/>
  <c r="K6" i="1"/>
  <c r="J6" i="1" s="1"/>
  <c r="L10" i="1" l="1"/>
  <c r="L9" i="1"/>
  <c r="L7" i="1"/>
  <c r="L6" i="1" l="1"/>
</calcChain>
</file>

<file path=xl/sharedStrings.xml><?xml version="1.0" encoding="utf-8"?>
<sst xmlns="http://schemas.openxmlformats.org/spreadsheetml/2006/main" count="165" uniqueCount="120">
  <si>
    <t xml:space="preserve">PROCESO </t>
  </si>
  <si>
    <t>INTERNO</t>
  </si>
  <si>
    <t>EXTERNO</t>
  </si>
  <si>
    <t>TIPO</t>
  </si>
  <si>
    <t>ORIGEN</t>
  </si>
  <si>
    <t>PROBABILIDAD
5:  Casi seguro
4: Probable
3: Posible
2: Improbable
1: Raro</t>
  </si>
  <si>
    <t>IMPACTO
Ver pestaña "Criterios de impacto"
5: Catastrófico
4: Mayor
3: Moderado</t>
  </si>
  <si>
    <t>Observación de criterio</t>
  </si>
  <si>
    <t>NIVEL DE RIESGO INHERENTE</t>
  </si>
  <si>
    <t>TIPO DE CONTROL</t>
  </si>
  <si>
    <t>RESPONSABLE PRIMERA LÍNEA DE DEFENSA
(Desarrollo e implementación de procesos de control y gestión de riesgos a través de su identificación, análisis, valoración, monitoreo y acciones de mejora)</t>
  </si>
  <si>
    <t>RESPONSABLE DEL CONTROL
(Persona asignada para ejecutar el control. Debe tener la autoridad, competencias y conocimientos para ejecutar el control)</t>
  </si>
  <si>
    <t>PERIODICIDAD DEL CONTROL
(La periodicidad debe prevenir o detectar el riesgo de manera oportuna)</t>
  </si>
  <si>
    <t>EVIDENCIA DE LA EJECUCIÓN DEL CONTROL
(El control debe dejar evidencia de su ejecución. Esta evidencia ayuda a que se pueda revisar la misma información por parte de un tercero y llegue a la misma conclusión de quien ejecutó el control)</t>
  </si>
  <si>
    <t>Acciones asociadas al control</t>
  </si>
  <si>
    <t>RESPONSABLE</t>
  </si>
  <si>
    <t>FECHA LÍMITE PARA EL CUMPLIMIENTO DE LA ACCIÓN</t>
  </si>
  <si>
    <t>INDICADOR</t>
  </si>
  <si>
    <t>RECURSOS 
Económico, Humano y/o Logístico</t>
  </si>
  <si>
    <t>PLAN DE CONTINGENCIA - POR CADA RIESGO</t>
  </si>
  <si>
    <t>Adquisición de Bienes y Servicios</t>
  </si>
  <si>
    <t>Desempeño de los procesos: Capacidad humana, técnica y financiera de los procesos para lograr el cumplimiento de sus objetivos.</t>
  </si>
  <si>
    <t>N/A</t>
  </si>
  <si>
    <t>Corrupción</t>
  </si>
  <si>
    <t>Análisis de contexto de índole táctico</t>
  </si>
  <si>
    <t>Deficiencia en la estructuración de requisitos del bien, obra  o servicio a contratar</t>
  </si>
  <si>
    <t>Investigaciones disciplinarias, fiscales y penales.
Pérdida de imagen o reputación institucional.</t>
  </si>
  <si>
    <t>Posible (3)</t>
  </si>
  <si>
    <t>Preventivo</t>
  </si>
  <si>
    <t>Subdirector de Contratación</t>
  </si>
  <si>
    <t xml:space="preserve">
Abogado asignado por la Subdirección de Contratación
</t>
  </si>
  <si>
    <t>Por cada proceso</t>
  </si>
  <si>
    <t>Verificar que los requisitos de todos los componentes del proceso de selección  estén establecidos acorde a la necesidades a contratar.</t>
  </si>
  <si>
    <t xml:space="preserve">
Revisión de la ficha técnica y anexos técnicos previo a la cotización
Revisión de los estudios previos y anexos técnicos para la adquisición de bienes y servicios
Análisis del comité de contratación
</t>
  </si>
  <si>
    <t>Solicitar ajuste de los requisitos al área responsable del proceso</t>
  </si>
  <si>
    <t xml:space="preserve">Correos electrónicos - memorandos
Actas de reunión </t>
  </si>
  <si>
    <t>Tomar acciones frente a los resultados del  seguimiento aleatorio al 10% de todos los procesos de selección adelantados  en el semestre para verificar el grado de cumplimiento de los requisitos en los procesos de contratación</t>
  </si>
  <si>
    <t>Números de casos donde se elaboren estudios y documentos previos que omitan requisitos o que establezcan requisitos desproporcionados en los componentes jurídicos y/o financieros y/o técnicos específicos que den como resultado el direccionamiento de la adjudicación de un contrato a un oferente en particular 
Meta: 0
Frecuencia: Semestral</t>
  </si>
  <si>
    <t>Recurso humano: Funcionarios  y personal contratista de la Subdirección de Contratación  financiado por el proyecto  de inversión de la SAF</t>
  </si>
  <si>
    <t>Realizar las acciones legales y administrativas a que haya lugar, las cuales dependen de la etapa contractual donde se encuentre el proceso</t>
  </si>
  <si>
    <t xml:space="preserve">Direccionamiento del profesional para adjudicar el proceso 
(posible conflicto de intereses) </t>
  </si>
  <si>
    <t>Probable (4)</t>
  </si>
  <si>
    <t>Comité evaluador</t>
  </si>
  <si>
    <t xml:space="preserve">Subdirector de Contratación
</t>
  </si>
  <si>
    <t xml:space="preserve">Revisar que los items objeto de evaluación cumplan con los requisitos establecidos en el pliego </t>
  </si>
  <si>
    <t>Cada integrante del comité evaluador, diligencia el formato de evaluación, técnica, jurídica o económica de acuerdo a su competencia.</t>
  </si>
  <si>
    <t>Realizar el ajuste en el documento de evaluación.</t>
  </si>
  <si>
    <t>Evaluación, técnica, jurídica y económica de  cada proceso</t>
  </si>
  <si>
    <t xml:space="preserve">
Tomar acciones frente a los resultados del  seguimiento aleatorio al 15% de todos los procesos de convocatoria pública adelantados en el semestre para verificar que contengan los formatos de evaluación</t>
  </si>
  <si>
    <t>Número de casos donde se presenten errores graves en la evaluación que incidan en favorecer a un oferente en particular, por omisión o extralimitación de requisitos evaluados 
Frecuencia: Semestral
Meta: 0</t>
  </si>
  <si>
    <t xml:space="preserve">Recurso humano: Comité evaluador </t>
  </si>
  <si>
    <t xml:space="preserve">Preventivo </t>
  </si>
  <si>
    <t xml:space="preserve">Ordenador del gasto </t>
  </si>
  <si>
    <t xml:space="preserve">Abogado asignado por la Subdirección de Contratación </t>
  </si>
  <si>
    <t>Revisar la existencia   del memorando "Designación comité evaluador"</t>
  </si>
  <si>
    <t xml:space="preserve">Verificar que el  memorando  "Designación  comité evaluador",   haga parte de los documentos del proceso </t>
  </si>
  <si>
    <t xml:space="preserve">Solicitar al ordenador del gasto la remisión del memorando  "Designación  comité evaluador" para la incorporación en  los documentos del proceso </t>
  </si>
  <si>
    <t xml:space="preserve">Lista de verificación de documentación contractual </t>
  </si>
  <si>
    <t>Deficiente seguimiento a la gestión contractual por parte del supervisor</t>
  </si>
  <si>
    <t>Investigaciones disiciplinarias, fiscales y penales.
Detrimento patrimonial.
Incumplimiento de metas de los proyectos de inversión.</t>
  </si>
  <si>
    <t>Validar que la solicitud de adición esté debidamente justificada</t>
  </si>
  <si>
    <t>Se verifica que la documentación de la solicitud este completa, y que la justificación sea coherente con los soportes tecnicos adjuntados.</t>
  </si>
  <si>
    <t>No se tramitan las solicitudes de adición</t>
  </si>
  <si>
    <t>Correo electrónico - devolviendo la solicitud de adición</t>
  </si>
  <si>
    <t>Realizar el seguimiento aleatorio al 10% de todas las solicitudes de adición y prorroga de contratos, con el fin de verificar la debida justificación del tramite solicitado.</t>
  </si>
  <si>
    <t>Número de solicitudes de adición y prorroga que no cumplen con la adecuda justificación tecnica,  de conformidad con la ejecución del contrato
Frecuencia: Semestral
Meta: 0</t>
  </si>
  <si>
    <t xml:space="preserve">Recurso humano: Funcionarios  y personal contratista de la Subdirección de Contratación  financiado por el proyecto  de inversión de la SAF  </t>
  </si>
  <si>
    <t>Recibir bienes, obras y/o servicios que no satisfacen las necesidades de la entidad.
Investigaciones disiciplinarias, fiscales y penales.
Detrimento patrimonial.
Pérdida de imagen o reputación institucional.</t>
  </si>
  <si>
    <t>Casi Seguro (5)</t>
  </si>
  <si>
    <t>Supervisor
Interventor
Ordenador del Gasto</t>
  </si>
  <si>
    <t>Mensual</t>
  </si>
  <si>
    <t>Revisar que se están cumpliendo con las obligaciones contractuales.</t>
  </si>
  <si>
    <t>Mediante el informe de actividades y supervisión se debe evidenciar el avance de la ejecución del contrato.</t>
  </si>
  <si>
    <t>Solicitar ajuste del informe presentado.</t>
  </si>
  <si>
    <t>Informes de supervisión
Informes de interventoría</t>
  </si>
  <si>
    <t>Tomar acciones frente a los resultados del  seguimiento aleatorio al 10% de los contratos de prestación de servicios suscritos en el semestre, para verificar que se encuentran debidamente publicados los informes de actividades respectivos</t>
  </si>
  <si>
    <t>Número de contratos que no tienen debidamente publicados los informes de actividades y supervisión en SECOP
Frecuencia: Semestral
Meta: 0</t>
  </si>
  <si>
    <t>Para cada proceso que aplique</t>
  </si>
  <si>
    <t>Revisar que el contenido del acta de liquidación sea coherente   con los soportes adjuntos y con la información publicada en SECOP</t>
  </si>
  <si>
    <t>Comparando que los soportes del contrato esten completos y acordes con lo descrito en el acta de liquidación</t>
  </si>
  <si>
    <t>Solicitar el ajuste del acta de liquidación,  allegar los soportes faltantes o ajustar los mismos según corresponda</t>
  </si>
  <si>
    <t>Acta de liquidación de contratos</t>
  </si>
  <si>
    <t>Efectuar una revisión a 10 liquidaciones que se esten adelantando en el semestre ,  a fin de verificar que se este dando cumplimiento con lo establecido en el procedimiento de liquidación de contratos</t>
  </si>
  <si>
    <t>Número de liquidaciones que no cumplen con lo establecido en el procedimiento
Frecuencia: Semestral
Meta: 0</t>
  </si>
  <si>
    <t xml:space="preserve">DEBIDO A
(Causa(s))
</t>
  </si>
  <si>
    <t xml:space="preserve">PUEDE SUCEDER QUE
(Riesgo)
</t>
  </si>
  <si>
    <t xml:space="preserve">QUE PODRÍA OCASIONAR (Consecuencia(s))
</t>
  </si>
  <si>
    <t>PROPÓSITO DEL CONTROL
 (Validar, verificar, conciliar, comparar, revisar, cotejar…)
El control ayuda a mitigar las causas de los riesgos o detectar su materialización</t>
  </si>
  <si>
    <t>CÓMO SE REALIZA LA ACTIVIDAD DE CONTROL
(EL control debe indicar el cómo se realiza, de tal forma que se pueda
evaluar si la fuente u origen de la información que sirve para ejecutar el
control, es confiable para la mitigación del riesgo)</t>
  </si>
  <si>
    <t>CÓMO SE ACTÚA EN CASO DE OBSERVACIONES O DESVIACIONES
(Qué se hace cuando se detectan observaciones o desviaciones como resultado de la ejecución de un control?)</t>
  </si>
  <si>
    <t xml:space="preserve"> Uso del poder  enla  elaboración de estudios y documentos previos que omitan requisitos o que establezcan requisitos desproporcionados en los componentes jurídicos y/o financieros y/o técnicos específicos que den como resultado el direccionamiento de la adjudicación de un contrato a un oferente en particular  para beneficio privado o de un tercero desviando la gestión de lo público </t>
  </si>
  <si>
    <t>Errores graves en la evaluación que incidan en el beneficio  de un privado o de un tercero  por omisión, uso del poder  o extralimitación de requisitos evaluados desviando la gestión de lo público</t>
  </si>
  <si>
    <t>Uso del poder para aprobación de adiciones y prorrogas, que no se requieren para la ejecución del contrato, para beneficio privado o de un tercero desviando la gestión de lo público</t>
  </si>
  <si>
    <t>Uso del poder para aprobar informes que acrediten el recibo a satisfacción de bienes, obras y/o servicios que realmente nunca han sido entregados o recibidos por la entidad, con el propósito de autorizar los pagos acordados en el contrato o proceder a su correspondiente liquidación, 
para beneficio privado o de un tercero ( contratista) desviando la gestión de lo público</t>
  </si>
  <si>
    <t>FECHA DE ACTUALIZACIÓN:  enero 2024</t>
  </si>
  <si>
    <t>30 de noviembre de 2024</t>
  </si>
  <si>
    <t xml:space="preserve">MONITOREO CONTROLES </t>
  </si>
  <si>
    <t>NOMBRE DEL SOPORTE REVISADO</t>
  </si>
  <si>
    <t>RESULTADO DE LA REVISIÓN</t>
  </si>
  <si>
    <t>CONCLUSIONES DE EFICACIA</t>
  </si>
  <si>
    <t>Análisis de la información revisada</t>
  </si>
  <si>
    <t>¿Se materializó el riesgo?
Respuesta SI o NO</t>
  </si>
  <si>
    <t>Acta de reunión 
Acta de Mesa Técnica Procesos de Selección Subdirección de Contratación</t>
  </si>
  <si>
    <t>Se revisa por muestreo la siguiente información:
Acta de Mesa Técnica de LP 0002 24: Acta de Mesa Técnica Procesos de Selección  Licitación Publica 0002-2024, donde se evidencia la verificación  del objeto contractual con el PAA (Se revisa información como existencia de línea para el proceso de contratación, objeto adecuado, aporte de recursos de todas las áreas implicadas, entre otros), así mismo para los estudios previos (firmas correspondientes, definición de la necesidad la inclusión de la matriz de riesgos, entre otros)
Registro de reunión del 6 de febrero de 2024. 
Como parte de las decisiones tomadas, se identifica que es necesario ajustar el Objeto del proceso en el PAA, lo que evidencia respuesta a la ejecución del control, observando que con solicitud de modificación del PAA del 13 de febrero de 2024, se solicita ajustar el objeto en el PAA.
Lo anterior evidencia la ejecución del control conforme a lo establecido y la actuación cuando se encuentran observaciones. 
Del SECOP II se revisa la siguiente información del caso LP 0002 24 cuyo objeto es el siguiente: CONTRATAR LA PRESTACION DEL SERVICIO PARA LA GESTION DE TIQUETES AEREOS CON DIFERENTES OPERADORES Y OTROS SERVICIOS CONEXOS REQUERIDOS POR EL INSTITUTO DISTRITAL DE RECREACIÓN Y DEPORTE IDRD. Al comparar con los estudios previos (Radicado 054183 del 5 de febrero de 2024) se corrobora que son coincidentes: CONTRATAR LA PRESTACIÓN DEL SERVICIO PARA LA GESTIÓN DE TIQUETES AÉREOS CON DIFERENTES OPERADORES Y OTROS SERVICIOS CONEXOS REQUERIDOS POR EL INSTITUTO DISTRITAL DE RECREACIÓN Y DEPORTE IDRD. El  valor estimado en estudios previos es de $ 9.282.200.000 según estudios previos. La fecha estimada que allí aparece es el 5 de febrero de 2024.</t>
  </si>
  <si>
    <t>Acta de Comité de Contratación (Evaluación, técnica, jurídica y económica de  cada proceso)</t>
  </si>
  <si>
    <t>Se revisa por muestreo la siguiente información:
Acta del 6 de marzo de 2024, se trato la licitación publica 002-2024, cuyo objeto es la compra de tiquetes aéreos. Se evidenciaron las observaciones presentadas antes de comité por parte de la Secretaria General y la Subdirección Administrativa y Financiera. De la revisión efectuada, se presentaron observaciones las cuales fueron tratadas en el comité. Se deja el acta y observaciones presentadas  donde se evidencia el análisis de estas y la aprobación del proceso.</t>
  </si>
  <si>
    <t>Memorando
Ficha Técnica</t>
  </si>
  <si>
    <t xml:space="preserve">Designación Comité Evaluador –Licitación Pública IDRD-DG-LP-001-2024
OBJETO: “ADQUIRIR LA PÓLIZA DE TODO RIESGO DAÑO MATERIAL PARA AMPARAR LAS PÉRDIDAS O DAÑOS MATERIALES QUE SUFRAN LOS BIENES DE PROPIEDAD DEL INSTITUTO DISTRITAL DE RECREACIÓN Y DEPORTE - IDRD, BAJO SU RESPONSABILIDAD, TENENCIA Y/O CONTROL, Y EN GENERAL LOS RECIBIDOS A CUALQUIER TÍTULO Y/O POR LOS QUE TENGA ALGÚN INTERÉS ASEGURABLE..”
ANEXO No. 2 CONDICIONES TECNICAS BASICAS - IDRD-DG-LP-001-2024 - ANEXO No. 2 CONDICIONES TECNICAS BASICAS - ADENDA 1 y IDRD-DG-LP-001-2024 - FORMATO No. 7 CONDICIONES TECNICAS COMPLEMENTARIAS - ADENDA 2, donde se evidencias las características técnicas del proceso
</t>
  </si>
  <si>
    <t>Contrato
Memorando de solicitud de adición</t>
  </si>
  <si>
    <t>Se revisa el contrato: IDRD-CTO2422-2023, cuyo objeto es: PRESTAR SUS SERVICIOS DE APOYO A LA GESTION COMO FORMADOR DEL CENTRO DE INTERES DE SU ESPECIALIDAD PARA REALIZAR LAS SESIONES DE CLASE ASIGNADAS. Se solicito adición y prorroga con el con el radicado 20245100094233. En el documento solicitud de modificación contractual de 20 de febrero de 2024 se presenta la justificación y aprobación del ordenador del gasto.</t>
  </si>
  <si>
    <t>Contratos de contratistas</t>
  </si>
  <si>
    <t>El control lo realiza el Subdirector con el apoyo de un profesional el cual revisa el contenido de los documentos antes de su firma. Este control se lleva desde el mes de agosto de 2023. 
Se revisaron los contratos 118, 1058 y 1096, con actas de liquidación de 2024, en los cuales se encontraron la firma del profesional de apoyo y del Subdirector de Contrataciones, así como coherencia entre la información entregada y las obligaciones contractuales.</t>
  </si>
  <si>
    <t>Acta de Liquidación</t>
  </si>
  <si>
    <t>LIGA DE TÉNIS DE BOGOTÁ, IDRD-CTO-1805-2023,  Enviado para firmas el 7 de febrero de 2024,  el cual se encuentra dentro de los 2 años para que la entidad pueda liquidar el contrato. Radicado con el Orfeo 20235100606843; así mismo se comparan que los soportes del contrato estén completos y acorde con lo descrito en el acta de liquidación publicada en SECOP el 22 de marzo de 2024</t>
  </si>
  <si>
    <t xml:space="preserve">Como producto de la información revisada se generan las siguientes conclusiones y acciones a ser implementadas en el proceso:
1) El proceso está implementando el control conforme a lo establecido en este documento.
2) Para el mes de diciembre de 2023 en que se midió el indicador con una frecuencia semestral), el resultado arrojado fue cero, lo cual implica la no presencia de casos que omitan requisitos o que establezcan requisitos desproporcionados. 
3) Al ingreso de la nueva Subdirectora de Contratación, se van a revisar y dado caso ajustar los planes de acción y de contingencia, los cuales se revisarán en el siguiente monitoreo. </t>
  </si>
  <si>
    <t>No</t>
  </si>
  <si>
    <t xml:space="preserve">Como producto de la información revisada se generan las siguientes conclusiones y acciones a ser implementadas en el proceso:
1) El proceso está implementando el control conforme a lo establecido en este documento.
2) Para el mes de diciembre (en que se midió el indicador con una frecuencia semestral), el resultado arrojado fue cero, lo cual implica la no presencia de casos donde se presenten errores graves en la evaluación que incidan en favorecer a un oferente en particular 
3) Al ingreso de la nueva Subdirectora de Contratación, se van a revisar y dado caso ajustar los planes de acción y de contingencia, los cuales se revisarán en el siguiente monitoreo. </t>
  </si>
  <si>
    <t xml:space="preserve">Como producto de la información revisada se generan las siguientes conclusiones y acciones a ser implementadas en el proceso:
1) El proceso está implementando el control conforme a lo establecido en este documento.
2) Para el mes de diciembre (en que se midió el indicador con una frecuencia semestral), el resultado arrojado fue cero, lo cual implica la no presencia de casos donde las solicitudes de adición y prorroga no cumplen con la adecuada justificación técnica  de conformidad con la ejecución del contrato
3) Al ingreso de la nueva Subdirectora de Contratación, se van a revisar y dado caso ajustar los planes de acción y de contingencia, los cuales se revisarán en el siguiente monitoreo. </t>
  </si>
  <si>
    <t xml:space="preserve">Como producto de la información revisada se generan las siguientes conclusiones y acciones a ser implementadas en el proceso:
1) El proceso está implementando el control conforme a lo establecido en este documento.
2) Para el mes de diciembre (en que se midió el indicador con una frecuencia semestral), el resultado arrojado fue cero, lo cual implica la no presencia de casos de contratos que no tienen debidamente publicados los informes de actividades y supervisión en SECOP
3) Al ingreso de la nueva Subdirectora de Contratación, se van a revisar y dado caso ajustar los planes de acción y de contingencia, los cuales se revisarán en el siguiente monitoreo. </t>
  </si>
  <si>
    <t xml:space="preserve">Como producto de la información revisada se generan las siguientes conclusiones y acciones a ser implementadas en el proceso:
1) El proceso está implementando el control conforme a lo establecido en este documento.
2) Para el mes de diciembre (en que se midió el indicador con una frecuencia semestral), el resultado arrojado fue cero, lo cual implica la no  presencia de casos de liquidaciones que no cumplen con lo establecido en el procedimiento
3) Al ingreso de la nueva Subdirectora de Contratación, se van a revisar y dado caso ajustar los planes de acción y de contingencia, los cuales se revisarán en el siguiente monitoreo.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</si>
</sst>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 #,##0.00_-;\-&quot;$&quot;\ * #,##0.00_-;_-&quot;$&quot;\ * &quot;-&quot;??_-;_-@_-"/>
  </numFmts>
  <fonts count="20" x14ac:knownFonts="1">
    <font>
      <sz val="11"/>
      <color theme="1"/>
      <name val="Calibri"/>
      <family val="2"/>
      <scheme val="minor"/>
    </font>
    <font>
      <sz val="11"/>
      <color theme="1"/>
      <name val="Calibri"/>
      <family val="2"/>
      <scheme val="minor"/>
    </font>
    <font>
      <sz val="10"/>
      <name val="Calibri"/>
      <family val="2"/>
      <scheme val="minor"/>
    </font>
    <font>
      <sz val="10"/>
      <name val="Mangal"/>
      <family val="2"/>
    </font>
    <font>
      <sz val="11"/>
      <color indexed="8"/>
      <name val="Calibri"/>
      <family val="2"/>
      <charset val="1"/>
    </font>
    <font>
      <sz val="10"/>
      <name val="Arial"/>
      <family val="2"/>
    </font>
    <font>
      <b/>
      <sz val="10"/>
      <name val="Calibri"/>
      <family val="2"/>
      <scheme val="minor"/>
    </font>
    <font>
      <b/>
      <sz val="10"/>
      <name val="Arial"/>
      <family val="2"/>
    </font>
    <font>
      <sz val="10"/>
      <color theme="1"/>
      <name val="Calibri"/>
      <family val="2"/>
      <scheme val="minor"/>
    </font>
    <font>
      <sz val="11"/>
      <color theme="1"/>
      <name val="Arial"/>
      <family val="2"/>
    </font>
    <font>
      <b/>
      <sz val="11"/>
      <color theme="1"/>
      <name val="Arial"/>
      <family val="2"/>
    </font>
    <font>
      <sz val="11"/>
      <name val="Calibri"/>
      <family val="2"/>
    </font>
    <font>
      <b/>
      <sz val="10"/>
      <name val="Calibri"/>
      <family val="2"/>
    </font>
    <font>
      <b/>
      <sz val="8"/>
      <name val="Calibri"/>
      <family val="2"/>
    </font>
    <font>
      <b/>
      <sz val="20"/>
      <name val="Calibri"/>
      <family val="2"/>
      <scheme val="minor"/>
    </font>
    <font>
      <b/>
      <sz val="18"/>
      <name val="Arial"/>
      <family val="2"/>
    </font>
    <font>
      <b/>
      <sz val="18"/>
      <color theme="1"/>
      <name val="Arial Narrow"/>
      <family val="2"/>
    </font>
    <font>
      <b/>
      <sz val="20"/>
      <color theme="1"/>
      <name val="Arial Narrow"/>
      <family val="2"/>
    </font>
    <font>
      <sz val="12"/>
      <name val="Arial"/>
      <family val="2"/>
    </font>
    <font>
      <sz val="11"/>
      <name val="Arial"/>
      <family val="2"/>
    </font>
  </fonts>
  <fills count="12">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0"/>
        <bgColor indexed="26"/>
      </patternFill>
    </fill>
    <fill>
      <patternFill patternType="solid">
        <fgColor rgb="FFFBD4B4"/>
        <bgColor rgb="FFFBD4B4"/>
      </patternFill>
    </fill>
    <fill>
      <patternFill patternType="solid">
        <fgColor theme="0"/>
        <bgColor rgb="FFFBE5D6"/>
      </patternFill>
    </fill>
    <fill>
      <patternFill patternType="solid">
        <fgColor rgb="FFBFBFBF"/>
        <bgColor rgb="FF000000"/>
      </patternFill>
    </fill>
    <fill>
      <patternFill patternType="solid">
        <fgColor rgb="FFF4B084"/>
        <bgColor rgb="FF000000"/>
      </patternFill>
    </fill>
    <fill>
      <patternFill patternType="solid">
        <fgColor theme="8" tint="0.59999389629810485"/>
        <bgColor indexed="64"/>
      </patternFill>
    </fill>
    <fill>
      <patternFill patternType="solid">
        <fgColor theme="8" tint="0.399975585192419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3" fillId="0" borderId="0"/>
    <xf numFmtId="0" fontId="4" fillId="0" borderId="0"/>
    <xf numFmtId="164" fontId="1" fillId="0" borderId="0" applyFont="0" applyFill="0" applyBorder="0" applyAlignment="0" applyProtection="0"/>
    <xf numFmtId="0" fontId="9" fillId="0" borderId="0"/>
    <xf numFmtId="0" fontId="1" fillId="0" borderId="0"/>
  </cellStyleXfs>
  <cellXfs count="57">
    <xf numFmtId="0" fontId="0" fillId="0" borderId="0" xfId="0"/>
    <xf numFmtId="0" fontId="2" fillId="2" borderId="0" xfId="0" applyFont="1" applyFill="1"/>
    <xf numFmtId="0" fontId="2" fillId="0" borderId="1" xfId="0" applyFont="1" applyBorder="1" applyAlignment="1">
      <alignment horizontal="center" vertical="center" wrapText="1"/>
    </xf>
    <xf numFmtId="0" fontId="2" fillId="0" borderId="0" xfId="0" applyFont="1"/>
    <xf numFmtId="0" fontId="2" fillId="0" borderId="0" xfId="0" applyFont="1" applyAlignment="1">
      <alignment vertical="center"/>
    </xf>
    <xf numFmtId="0" fontId="6" fillId="3" borderId="1" xfId="0" applyFont="1" applyFill="1" applyBorder="1" applyAlignment="1">
      <alignment horizontal="left" vertical="center" wrapText="1"/>
    </xf>
    <xf numFmtId="0" fontId="5" fillId="2" borderId="0" xfId="0" applyFont="1" applyFill="1" applyAlignment="1">
      <alignment horizontal="left" vertical="center"/>
    </xf>
    <xf numFmtId="0" fontId="2" fillId="2" borderId="0" xfId="0" applyFont="1" applyFill="1" applyAlignment="1">
      <alignment vertical="center"/>
    </xf>
    <xf numFmtId="0" fontId="7" fillId="4" borderId="1" xfId="0" applyFont="1" applyFill="1" applyBorder="1" applyAlignment="1">
      <alignment horizontal="left" vertical="center" wrapText="1"/>
    </xf>
    <xf numFmtId="0" fontId="2" fillId="0" borderId="1" xfId="0" applyFont="1" applyBorder="1" applyAlignment="1">
      <alignment horizontal="left" vertical="center" wrapText="1"/>
    </xf>
    <xf numFmtId="0" fontId="5" fillId="0" borderId="0" xfId="0" applyFont="1" applyAlignment="1">
      <alignment horizontal="left" vertical="center"/>
    </xf>
    <xf numFmtId="0" fontId="2" fillId="2" borderId="1" xfId="0" applyFont="1" applyFill="1" applyBorder="1" applyAlignment="1">
      <alignment horizontal="left" vertical="center" wrapText="1"/>
    </xf>
    <xf numFmtId="0" fontId="2" fillId="5" borderId="1" xfId="2" applyFont="1" applyFill="1" applyBorder="1" applyAlignment="1">
      <alignment horizontal="left" vertical="center" wrapText="1"/>
    </xf>
    <xf numFmtId="14" fontId="2" fillId="2" borderId="1" xfId="0" applyNumberFormat="1" applyFont="1" applyFill="1" applyBorder="1" applyAlignment="1">
      <alignment horizontal="left" vertical="center" wrapText="1"/>
    </xf>
    <xf numFmtId="0" fontId="2" fillId="2" borderId="1" xfId="0" applyFont="1" applyFill="1" applyBorder="1" applyAlignment="1">
      <alignment horizontal="center" vertical="center" wrapText="1"/>
    </xf>
    <xf numFmtId="0" fontId="6" fillId="2" borderId="0" xfId="0" applyFont="1" applyFill="1" applyAlignment="1">
      <alignment vertical="center"/>
    </xf>
    <xf numFmtId="0" fontId="2" fillId="2"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2" fillId="2" borderId="1" xfId="0" applyFont="1" applyFill="1" applyBorder="1" applyAlignment="1">
      <alignment horizontal="center" wrapText="1"/>
    </xf>
    <xf numFmtId="0" fontId="5" fillId="4" borderId="1" xfId="0" applyFont="1" applyFill="1" applyBorder="1" applyAlignment="1">
      <alignment horizontal="left" vertical="center" wrapText="1"/>
    </xf>
    <xf numFmtId="0" fontId="12" fillId="8" borderId="1" xfId="0" applyFont="1" applyFill="1" applyBorder="1" applyAlignment="1">
      <alignment wrapText="1"/>
    </xf>
    <xf numFmtId="0" fontId="13" fillId="9" borderId="1" xfId="0" applyFont="1" applyFill="1" applyBorder="1" applyAlignment="1">
      <alignment wrapText="1"/>
    </xf>
    <xf numFmtId="0" fontId="10" fillId="6" borderId="1" xfId="0" applyFont="1" applyFill="1" applyBorder="1" applyAlignment="1">
      <alignment vertical="center" wrapText="1"/>
    </xf>
    <xf numFmtId="0" fontId="13" fillId="8" borderId="1" xfId="0" applyFont="1" applyFill="1" applyBorder="1" applyAlignment="1">
      <alignment wrapText="1"/>
    </xf>
    <xf numFmtId="0" fontId="12" fillId="8"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12" fillId="8" borderId="1" xfId="0" applyFont="1" applyFill="1" applyBorder="1" applyAlignment="1">
      <alignment horizontal="center" vertical="center" wrapText="1"/>
    </xf>
    <xf numFmtId="0" fontId="12" fillId="8" borderId="1" xfId="0" applyFont="1" applyFill="1" applyBorder="1" applyAlignment="1">
      <alignment vertical="center" wrapText="1"/>
    </xf>
    <xf numFmtId="0" fontId="11" fillId="7" borderId="1" xfId="0" applyFont="1" applyFill="1" applyBorder="1" applyAlignment="1">
      <alignment horizontal="center" vertical="center" wrapText="1"/>
    </xf>
    <xf numFmtId="1" fontId="9"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14" fillId="2" borderId="0" xfId="0" applyFont="1" applyFill="1" applyAlignment="1">
      <alignment horizontal="left"/>
    </xf>
    <xf numFmtId="0" fontId="16" fillId="10" borderId="1" xfId="0" applyFont="1" applyFill="1" applyBorder="1" applyAlignment="1">
      <alignment horizontal="center" vertical="center" wrapText="1"/>
    </xf>
    <xf numFmtId="0" fontId="17" fillId="10" borderId="1" xfId="0" applyFont="1" applyFill="1" applyBorder="1" applyAlignment="1">
      <alignment vertical="center" wrapText="1"/>
    </xf>
    <xf numFmtId="0" fontId="18" fillId="11" borderId="1" xfId="0" applyFont="1" applyFill="1" applyBorder="1" applyAlignment="1">
      <alignment horizontal="left" vertical="center" wrapText="1"/>
    </xf>
    <xf numFmtId="0" fontId="19" fillId="10" borderId="1" xfId="0" applyFont="1" applyFill="1" applyBorder="1" applyAlignment="1">
      <alignment horizontal="justify" vertical="center" wrapText="1"/>
    </xf>
    <xf numFmtId="0" fontId="19" fillId="10" borderId="1" xfId="0" applyFont="1" applyFill="1" applyBorder="1" applyAlignment="1">
      <alignment horizontal="center" vertical="center"/>
    </xf>
    <xf numFmtId="0" fontId="14" fillId="2" borderId="0" xfId="0" applyFont="1" applyFill="1" applyAlignment="1"/>
    <xf numFmtId="1" fontId="9" fillId="0" borderId="1" xfId="0" applyNumberFormat="1" applyFont="1" applyBorder="1" applyAlignment="1">
      <alignment horizontal="center" vertical="center" wrapText="1"/>
    </xf>
    <xf numFmtId="0" fontId="2" fillId="2" borderId="0" xfId="0" applyFont="1" applyFill="1" applyAlignment="1">
      <alignment horizontal="center"/>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0" borderId="1" xfId="0" applyFont="1" applyBorder="1" applyAlignment="1">
      <alignment horizontal="left" vertical="center" wrapText="1"/>
    </xf>
    <xf numFmtId="0" fontId="2" fillId="2" borderId="1" xfId="0" applyFont="1" applyFill="1" applyBorder="1" applyAlignment="1">
      <alignment horizontal="left" vertical="center" wrapText="1"/>
    </xf>
    <xf numFmtId="0" fontId="15" fillId="10" borderId="2" xfId="0" applyFont="1" applyFill="1" applyBorder="1" applyAlignment="1">
      <alignment horizontal="center" vertical="center" wrapText="1"/>
    </xf>
    <xf numFmtId="0" fontId="15" fillId="10" borderId="3" xfId="0" applyFont="1" applyFill="1" applyBorder="1" applyAlignment="1">
      <alignment horizontal="center" vertical="center" wrapText="1"/>
    </xf>
    <xf numFmtId="0" fontId="6" fillId="0" borderId="1" xfId="0" applyFont="1" applyBorder="1" applyAlignment="1">
      <alignment horizontal="center" vertical="center" wrapText="1"/>
    </xf>
    <xf numFmtId="0" fontId="17" fillId="10" borderId="2" xfId="0" applyFont="1" applyFill="1" applyBorder="1" applyAlignment="1">
      <alignment horizontal="center" vertical="center" wrapText="1"/>
    </xf>
    <xf numFmtId="0" fontId="17" fillId="10" borderId="3" xfId="0" applyFont="1" applyFill="1" applyBorder="1" applyAlignment="1">
      <alignment horizontal="center" vertical="center" wrapText="1"/>
    </xf>
    <xf numFmtId="0" fontId="19" fillId="10" borderId="1" xfId="0" applyFont="1" applyFill="1" applyBorder="1" applyAlignment="1">
      <alignment horizontal="justify" vertical="center" wrapText="1"/>
    </xf>
    <xf numFmtId="0" fontId="19" fillId="10" borderId="1" xfId="0" applyFont="1" applyFill="1" applyBorder="1" applyAlignment="1">
      <alignment horizontal="justify" vertical="center"/>
    </xf>
    <xf numFmtId="0" fontId="19" fillId="10" borderId="1" xfId="0" applyFont="1" applyFill="1" applyBorder="1" applyAlignment="1">
      <alignment horizontal="center" vertical="center"/>
    </xf>
    <xf numFmtId="14" fontId="2" fillId="2" borderId="1" xfId="0" applyNumberFormat="1" applyFont="1" applyFill="1" applyBorder="1" applyAlignment="1">
      <alignment horizontal="center" vertical="center" wrapText="1"/>
    </xf>
    <xf numFmtId="0" fontId="5" fillId="4" borderId="1" xfId="0" applyFont="1" applyFill="1" applyBorder="1" applyAlignment="1">
      <alignment horizontal="left" vertical="center" wrapText="1"/>
    </xf>
    <xf numFmtId="0" fontId="2" fillId="2" borderId="1" xfId="2" applyFont="1" applyFill="1" applyBorder="1" applyAlignment="1">
      <alignment horizontal="center" vertical="center" wrapText="1"/>
    </xf>
  </cellXfs>
  <cellStyles count="6">
    <cellStyle name="Moneda 2" xfId="3" xr:uid="{00000000-0005-0000-0000-000000000000}"/>
    <cellStyle name="Normal" xfId="0" builtinId="0"/>
    <cellStyle name="Normal 2" xfId="5" xr:uid="{A40C8DA5-E42D-4915-A6D9-741C860BB34A}"/>
    <cellStyle name="Normal 2 2" xfId="1" xr:uid="{00000000-0005-0000-0000-000002000000}"/>
    <cellStyle name="Normal 2 2 2" xfId="4" xr:uid="{0DA5763F-11ED-4459-B70C-6F4A7CA081E5}"/>
    <cellStyle name="Normal 3" xfId="2" xr:uid="{00000000-0005-0000-0000-000003000000}"/>
  </cellStyles>
  <dxfs count="6">
    <dxf>
      <fill>
        <patternFill>
          <bgColor rgb="FFFF0000"/>
        </patternFill>
      </fill>
    </dxf>
    <dxf>
      <fill>
        <patternFill>
          <bgColor theme="5"/>
        </patternFill>
      </fill>
    </dxf>
    <dxf>
      <fill>
        <patternFill>
          <bgColor rgb="FFFFFF00"/>
        </patternFill>
      </fill>
    </dxf>
    <dxf>
      <fill>
        <patternFill>
          <bgColor rgb="FF00B050"/>
        </patternFill>
      </fill>
    </dxf>
    <dxf>
      <font>
        <color rgb="FF9C0006"/>
      </font>
      <fill>
        <patternFill patternType="solid">
          <fgColor rgb="FFFFC7CE"/>
          <bgColor rgb="FFFFC7CE"/>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carli/Documents/IDRD%202021/RIESGOS%20DE%20CORRUPCI&#211;N/MR%20Instrumentos%20financiacion%20V1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estros"/>
      <sheetName val="Inicio"/>
      <sheetName val="Puntos de riesgo"/>
      <sheetName val="FT-RG 01"/>
      <sheetName val="FT-RG 02"/>
      <sheetName val="FT-RG 03"/>
      <sheetName val="FT-RG 04"/>
      <sheetName val="FT-RG 05"/>
      <sheetName val="FT-RG 06"/>
      <sheetName val="FT-RG 07"/>
      <sheetName val="FT-RG 08"/>
      <sheetName val="Mapa Riesgos Gestión"/>
      <sheetName val="FT-RC 01"/>
      <sheetName val="FT-RC 02"/>
      <sheetName val="FT-RC 03"/>
      <sheetName val="FT-RC 04"/>
      <sheetName val="FT-RC 05"/>
      <sheetName val="FT-RC 06"/>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row r="1">
          <cell r="B1" t="str">
            <v>SI</v>
          </cell>
        </row>
        <row r="2">
          <cell r="B2" t="str">
            <v>NO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Z25"/>
  <sheetViews>
    <sheetView tabSelected="1" zoomScale="80" zoomScaleNormal="80" zoomScaleSheetLayoutView="70" workbookViewId="0">
      <selection activeCell="G2" sqref="G2"/>
    </sheetView>
  </sheetViews>
  <sheetFormatPr baseColWidth="10" defaultColWidth="11.42578125" defaultRowHeight="12.75" x14ac:dyDescent="0.2"/>
  <cols>
    <col min="1" max="1" width="23" style="3" customWidth="1"/>
    <col min="2" max="2" width="32.42578125" style="3" hidden="1" customWidth="1"/>
    <col min="3" max="3" width="11.140625" style="3" hidden="1" customWidth="1"/>
    <col min="4" max="4" width="16.140625" style="3" customWidth="1"/>
    <col min="5" max="5" width="24.140625" style="3" hidden="1" customWidth="1"/>
    <col min="6" max="6" width="24.28515625" style="3" customWidth="1"/>
    <col min="7" max="7" width="49.85546875" style="1" customWidth="1"/>
    <col min="8" max="8" width="32.5703125" style="3" customWidth="1"/>
    <col min="9" max="9" width="22.85546875" style="3" hidden="1" customWidth="1"/>
    <col min="10" max="10" width="17.140625" style="3" hidden="1" customWidth="1"/>
    <col min="11" max="11" width="14.28515625" style="3" hidden="1" customWidth="1"/>
    <col min="12" max="12" width="16.5703125" style="3" hidden="1" customWidth="1"/>
    <col min="13" max="13" width="12.85546875" style="3" hidden="1" customWidth="1"/>
    <col min="14" max="14" width="26" style="3" customWidth="1"/>
    <col min="15" max="15" width="34.85546875" style="3" customWidth="1"/>
    <col min="16" max="16" width="33.42578125" style="3" customWidth="1"/>
    <col min="17" max="17" width="49.5703125" style="3" customWidth="1"/>
    <col min="18" max="18" width="35" style="3" customWidth="1"/>
    <col min="19" max="19" width="44.5703125" style="3" customWidth="1"/>
    <col min="20" max="20" width="30.7109375" style="3" customWidth="1"/>
    <col min="21" max="21" width="46.140625" style="3" customWidth="1"/>
    <col min="22" max="22" width="77.7109375" style="3" customWidth="1"/>
    <col min="23" max="23" width="41" style="4" customWidth="1"/>
    <col min="24" max="24" width="17" style="3" customWidth="1"/>
    <col min="25" max="25" width="13.85546875" style="3" customWidth="1"/>
    <col min="26" max="26" width="62" style="1" customWidth="1"/>
    <col min="27" max="27" width="30.7109375" style="1" customWidth="1"/>
    <col min="28" max="28" width="39.5703125" style="1" customWidth="1"/>
    <col min="29" max="29" width="90.42578125" style="1" customWidth="1"/>
    <col min="30" max="30" width="55.140625" style="1" customWidth="1"/>
    <col min="31" max="78" width="11.42578125" style="1"/>
    <col min="79" max="16384" width="11.42578125" style="3"/>
  </cols>
  <sheetData>
    <row r="1" spans="1:36" x14ac:dyDescent="0.2">
      <c r="A1" s="1"/>
      <c r="B1" s="1"/>
      <c r="C1" s="1"/>
      <c r="D1" s="1"/>
      <c r="E1" s="1"/>
      <c r="F1" s="1"/>
      <c r="H1" s="1"/>
      <c r="I1" s="1"/>
      <c r="J1" s="1"/>
      <c r="K1" s="1"/>
      <c r="L1" s="1"/>
      <c r="M1" s="1"/>
      <c r="N1" s="1"/>
      <c r="O1" s="1"/>
      <c r="P1" s="1"/>
      <c r="Q1" s="1"/>
      <c r="R1" s="1"/>
      <c r="S1" s="1"/>
      <c r="T1" s="1"/>
      <c r="U1" s="1"/>
      <c r="V1" s="1"/>
      <c r="W1" s="7"/>
      <c r="X1" s="1"/>
      <c r="Y1" s="1"/>
    </row>
    <row r="2" spans="1:36" ht="31.5" customHeight="1" x14ac:dyDescent="0.4">
      <c r="A2" s="37" t="s">
        <v>94</v>
      </c>
      <c r="B2" s="37"/>
      <c r="C2" s="37"/>
      <c r="D2" s="37"/>
      <c r="E2" s="1"/>
      <c r="F2" s="1"/>
      <c r="H2" s="1"/>
      <c r="I2" s="1"/>
      <c r="J2" s="1"/>
      <c r="K2" s="1"/>
      <c r="L2" s="1"/>
      <c r="M2" s="1"/>
      <c r="N2" s="1"/>
      <c r="O2" s="1"/>
      <c r="P2" s="1"/>
      <c r="Q2" s="1"/>
      <c r="R2" s="1"/>
      <c r="S2" s="1"/>
      <c r="T2" s="1"/>
      <c r="U2" s="1"/>
      <c r="V2" s="1"/>
      <c r="W2" s="7"/>
      <c r="X2" s="1"/>
      <c r="Y2" s="1"/>
    </row>
    <row r="3" spans="1:36" ht="31.5" customHeight="1" x14ac:dyDescent="0.4">
      <c r="A3" s="31"/>
      <c r="B3" s="31"/>
      <c r="C3" s="31"/>
      <c r="D3" s="31"/>
      <c r="E3" s="1"/>
      <c r="F3" s="1"/>
      <c r="H3" s="1"/>
      <c r="I3" s="1"/>
      <c r="J3" s="1"/>
      <c r="K3" s="1"/>
      <c r="L3" s="1"/>
      <c r="M3" s="1"/>
      <c r="N3" s="1"/>
      <c r="O3" s="1"/>
      <c r="P3" s="1"/>
      <c r="Q3" s="1"/>
      <c r="R3" s="1"/>
      <c r="S3" s="1"/>
      <c r="T3" s="1"/>
      <c r="U3" s="1"/>
      <c r="V3" s="1"/>
      <c r="W3" s="7"/>
      <c r="X3" s="1"/>
      <c r="Y3" s="1"/>
    </row>
    <row r="4" spans="1:36" ht="47.25" customHeight="1" x14ac:dyDescent="0.2">
      <c r="A4" s="15"/>
      <c r="B4" s="1"/>
      <c r="C4" s="1"/>
      <c r="D4" s="1"/>
      <c r="E4" s="1"/>
      <c r="F4" s="39"/>
      <c r="G4" s="39"/>
      <c r="H4" s="39"/>
      <c r="I4" s="1"/>
      <c r="J4" s="1"/>
      <c r="K4" s="1"/>
      <c r="L4" s="1"/>
      <c r="M4" s="1"/>
      <c r="N4" s="1"/>
      <c r="O4" s="1"/>
      <c r="P4" s="1"/>
      <c r="Q4" s="1"/>
      <c r="R4" s="1"/>
      <c r="S4" s="1"/>
      <c r="T4" s="1"/>
      <c r="U4" s="46" t="s">
        <v>96</v>
      </c>
      <c r="V4" s="47"/>
      <c r="W4" s="7"/>
      <c r="X4" s="1"/>
      <c r="Y4" s="1"/>
      <c r="AC4" s="49" t="s">
        <v>99</v>
      </c>
      <c r="AD4" s="50"/>
    </row>
    <row r="5" spans="1:36" s="6" customFormat="1" ht="120" customHeight="1" x14ac:dyDescent="0.2">
      <c r="A5" s="5" t="s">
        <v>0</v>
      </c>
      <c r="B5" s="5" t="s">
        <v>1</v>
      </c>
      <c r="C5" s="5" t="s">
        <v>2</v>
      </c>
      <c r="D5" s="5" t="s">
        <v>3</v>
      </c>
      <c r="E5" s="5" t="s">
        <v>4</v>
      </c>
      <c r="F5" s="26" t="s">
        <v>84</v>
      </c>
      <c r="G5" s="26" t="s">
        <v>85</v>
      </c>
      <c r="H5" s="26" t="s">
        <v>86</v>
      </c>
      <c r="I5" s="20" t="s">
        <v>5</v>
      </c>
      <c r="J5" s="21" t="s">
        <v>6</v>
      </c>
      <c r="K5" s="22" t="s">
        <v>7</v>
      </c>
      <c r="L5" s="5" t="s">
        <v>8</v>
      </c>
      <c r="M5" s="5" t="s">
        <v>9</v>
      </c>
      <c r="N5" s="5" t="s">
        <v>10</v>
      </c>
      <c r="O5" s="5" t="s">
        <v>11</v>
      </c>
      <c r="P5" s="27" t="s">
        <v>12</v>
      </c>
      <c r="Q5" s="20" t="s">
        <v>87</v>
      </c>
      <c r="R5" s="20" t="s">
        <v>88</v>
      </c>
      <c r="S5" s="23" t="s">
        <v>89</v>
      </c>
      <c r="T5" s="23" t="s">
        <v>13</v>
      </c>
      <c r="U5" s="32" t="s">
        <v>97</v>
      </c>
      <c r="V5" s="32" t="s">
        <v>98</v>
      </c>
      <c r="W5" s="24" t="s">
        <v>14</v>
      </c>
      <c r="X5" s="5" t="s">
        <v>15</v>
      </c>
      <c r="Y5" s="5" t="s">
        <v>16</v>
      </c>
      <c r="Z5" s="17" t="s">
        <v>17</v>
      </c>
      <c r="AA5" s="5" t="s">
        <v>18</v>
      </c>
      <c r="AB5" s="8" t="s">
        <v>19</v>
      </c>
      <c r="AC5" s="33" t="s">
        <v>100</v>
      </c>
      <c r="AD5" s="33" t="s">
        <v>101</v>
      </c>
    </row>
    <row r="6" spans="1:36" s="10" customFormat="1" ht="137.1" customHeight="1" x14ac:dyDescent="0.25">
      <c r="A6" s="9" t="s">
        <v>20</v>
      </c>
      <c r="B6" s="2" t="s">
        <v>21</v>
      </c>
      <c r="C6" s="2" t="s">
        <v>22</v>
      </c>
      <c r="D6" s="16" t="s">
        <v>23</v>
      </c>
      <c r="E6" s="14" t="s">
        <v>24</v>
      </c>
      <c r="F6" s="14" t="s">
        <v>25</v>
      </c>
      <c r="G6" s="14" t="s">
        <v>90</v>
      </c>
      <c r="H6" s="41" t="s">
        <v>26</v>
      </c>
      <c r="I6" s="14" t="s">
        <v>27</v>
      </c>
      <c r="J6" s="28" t="e">
        <f>IF(K6&lt;6,"Moderado (3)",IF(K6&lt;12,"Mayor (4)","Catastrófico (5)"))</f>
        <v>#REF!</v>
      </c>
      <c r="K6" s="29" t="e">
        <f>COUNTIF(#REF!,"SI")</f>
        <v>#REF!</v>
      </c>
      <c r="L6" s="30" t="e">
        <f>VLOOKUP(CONCATENATE(I6,J6),#REF!,2,FALSE)</f>
        <v>#REF!</v>
      </c>
      <c r="M6" s="11" t="s">
        <v>28</v>
      </c>
      <c r="N6" s="11" t="s">
        <v>29</v>
      </c>
      <c r="O6" s="11" t="s">
        <v>30</v>
      </c>
      <c r="P6" s="11" t="s">
        <v>31</v>
      </c>
      <c r="Q6" s="11" t="s">
        <v>32</v>
      </c>
      <c r="R6" s="11" t="s">
        <v>33</v>
      </c>
      <c r="S6" s="11" t="s">
        <v>34</v>
      </c>
      <c r="T6" s="11" t="s">
        <v>35</v>
      </c>
      <c r="U6" s="34" t="s">
        <v>102</v>
      </c>
      <c r="V6" s="34" t="s">
        <v>103</v>
      </c>
      <c r="W6" s="12" t="s">
        <v>36</v>
      </c>
      <c r="X6" s="11" t="s">
        <v>29</v>
      </c>
      <c r="Y6" s="13" t="s">
        <v>95</v>
      </c>
      <c r="Z6" s="25" t="s">
        <v>37</v>
      </c>
      <c r="AA6" s="11" t="s">
        <v>38</v>
      </c>
      <c r="AB6" s="19" t="s">
        <v>39</v>
      </c>
      <c r="AC6" s="35" t="s">
        <v>114</v>
      </c>
      <c r="AD6" s="36" t="s">
        <v>115</v>
      </c>
      <c r="AE6" s="6"/>
      <c r="AF6" s="6"/>
      <c r="AG6" s="6"/>
      <c r="AH6" s="6"/>
      <c r="AI6" s="6"/>
      <c r="AJ6" s="6"/>
    </row>
    <row r="7" spans="1:36" s="10" customFormat="1" ht="159.75" customHeight="1" x14ac:dyDescent="0.25">
      <c r="A7" s="40" t="s">
        <v>20</v>
      </c>
      <c r="B7" s="40" t="s">
        <v>21</v>
      </c>
      <c r="C7" s="40" t="s">
        <v>22</v>
      </c>
      <c r="D7" s="43" t="s">
        <v>23</v>
      </c>
      <c r="E7" s="41" t="s">
        <v>24</v>
      </c>
      <c r="F7" s="41" t="s">
        <v>40</v>
      </c>
      <c r="G7" s="41" t="s">
        <v>91</v>
      </c>
      <c r="H7" s="41"/>
      <c r="I7" s="41" t="s">
        <v>41</v>
      </c>
      <c r="J7" s="42" t="e">
        <f>IF(K7&lt;6,"Moderado (3)",IF(K7&lt;12,"Mayor (4)","Catastrófico (5)"))</f>
        <v>#REF!</v>
      </c>
      <c r="K7" s="38" t="e">
        <f>COUNTIF(#REF!,"SI")</f>
        <v>#REF!</v>
      </c>
      <c r="L7" s="48" t="e">
        <f>VLOOKUP(CONCATENATE(I7,J7),#REF!,2,FALSE)</f>
        <v>#REF!</v>
      </c>
      <c r="M7" s="11" t="s">
        <v>28</v>
      </c>
      <c r="N7" s="11" t="s">
        <v>42</v>
      </c>
      <c r="O7" s="11" t="s">
        <v>43</v>
      </c>
      <c r="P7" s="11" t="s">
        <v>31</v>
      </c>
      <c r="Q7" s="11" t="s">
        <v>44</v>
      </c>
      <c r="R7" s="11" t="s">
        <v>45</v>
      </c>
      <c r="S7" s="11" t="s">
        <v>46</v>
      </c>
      <c r="T7" s="11" t="s">
        <v>47</v>
      </c>
      <c r="U7" s="34" t="s">
        <v>104</v>
      </c>
      <c r="V7" s="34" t="s">
        <v>105</v>
      </c>
      <c r="W7" s="56" t="s">
        <v>48</v>
      </c>
      <c r="X7" s="41" t="s">
        <v>29</v>
      </c>
      <c r="Y7" s="54" t="s">
        <v>95</v>
      </c>
      <c r="Z7" s="41" t="s">
        <v>49</v>
      </c>
      <c r="AA7" s="41" t="s">
        <v>50</v>
      </c>
      <c r="AB7" s="55" t="s">
        <v>39</v>
      </c>
      <c r="AC7" s="51" t="s">
        <v>116</v>
      </c>
      <c r="AD7" s="53" t="s">
        <v>115</v>
      </c>
      <c r="AE7" s="6"/>
      <c r="AF7" s="6"/>
      <c r="AG7" s="6"/>
      <c r="AH7" s="6"/>
      <c r="AI7" s="6"/>
      <c r="AJ7" s="6"/>
    </row>
    <row r="8" spans="1:36" s="10" customFormat="1" ht="137.25" customHeight="1" x14ac:dyDescent="0.25">
      <c r="A8" s="40"/>
      <c r="B8" s="40"/>
      <c r="C8" s="40"/>
      <c r="D8" s="43"/>
      <c r="E8" s="41"/>
      <c r="F8" s="41"/>
      <c r="G8" s="41"/>
      <c r="H8" s="41"/>
      <c r="I8" s="41"/>
      <c r="J8" s="42"/>
      <c r="K8" s="38"/>
      <c r="L8" s="48"/>
      <c r="M8" s="11" t="s">
        <v>51</v>
      </c>
      <c r="N8" s="11" t="s">
        <v>52</v>
      </c>
      <c r="O8" s="11" t="s">
        <v>53</v>
      </c>
      <c r="P8" s="11" t="s">
        <v>31</v>
      </c>
      <c r="Q8" s="11" t="s">
        <v>54</v>
      </c>
      <c r="R8" s="11" t="s">
        <v>55</v>
      </c>
      <c r="S8" s="11" t="s">
        <v>56</v>
      </c>
      <c r="T8" s="11" t="s">
        <v>57</v>
      </c>
      <c r="U8" s="34" t="s">
        <v>106</v>
      </c>
      <c r="V8" s="34" t="s">
        <v>107</v>
      </c>
      <c r="W8" s="56"/>
      <c r="X8" s="41"/>
      <c r="Y8" s="54"/>
      <c r="Z8" s="41"/>
      <c r="AA8" s="41"/>
      <c r="AB8" s="55"/>
      <c r="AC8" s="52"/>
      <c r="AD8" s="53"/>
      <c r="AE8" s="6"/>
      <c r="AF8" s="6"/>
      <c r="AG8" s="6"/>
      <c r="AH8" s="6"/>
      <c r="AI8" s="6"/>
      <c r="AJ8" s="6"/>
    </row>
    <row r="9" spans="1:36" s="10" customFormat="1" ht="176.25" customHeight="1" x14ac:dyDescent="0.25">
      <c r="A9" s="9" t="s">
        <v>20</v>
      </c>
      <c r="B9" s="2" t="s">
        <v>21</v>
      </c>
      <c r="C9" s="2" t="s">
        <v>22</v>
      </c>
      <c r="D9" s="16" t="s">
        <v>23</v>
      </c>
      <c r="E9" s="14" t="s">
        <v>24</v>
      </c>
      <c r="F9" s="14" t="s">
        <v>58</v>
      </c>
      <c r="G9" s="14" t="s">
        <v>92</v>
      </c>
      <c r="H9" s="11" t="s">
        <v>59</v>
      </c>
      <c r="I9" s="14" t="s">
        <v>41</v>
      </c>
      <c r="J9" s="28" t="e">
        <f>IF(K9&lt;6,"Moderado (3)",IF(K9&lt;12,"Mayor (4)","Catastrófico (5)"))</f>
        <v>#REF!</v>
      </c>
      <c r="K9" s="29" t="e">
        <f>COUNTIF(#REF!,"SI")</f>
        <v>#REF!</v>
      </c>
      <c r="L9" s="30" t="e">
        <f>VLOOKUP(CONCATENATE(I9,J9),#REF!,2,FALSE)</f>
        <v>#REF!</v>
      </c>
      <c r="M9" s="11" t="s">
        <v>28</v>
      </c>
      <c r="N9" s="11" t="s">
        <v>29</v>
      </c>
      <c r="O9" s="11" t="s">
        <v>53</v>
      </c>
      <c r="P9" s="11" t="s">
        <v>31</v>
      </c>
      <c r="Q9" s="11" t="s">
        <v>60</v>
      </c>
      <c r="R9" s="11" t="s">
        <v>61</v>
      </c>
      <c r="S9" s="11" t="s">
        <v>62</v>
      </c>
      <c r="T9" s="11" t="s">
        <v>63</v>
      </c>
      <c r="U9" s="34" t="s">
        <v>108</v>
      </c>
      <c r="V9" s="34" t="s">
        <v>109</v>
      </c>
      <c r="W9" s="12" t="s">
        <v>64</v>
      </c>
      <c r="X9" s="11" t="s">
        <v>29</v>
      </c>
      <c r="Y9" s="13" t="s">
        <v>95</v>
      </c>
      <c r="Z9" s="14" t="s">
        <v>65</v>
      </c>
      <c r="AA9" s="41" t="s">
        <v>66</v>
      </c>
      <c r="AB9" s="19" t="s">
        <v>39</v>
      </c>
      <c r="AC9" s="35" t="s">
        <v>117</v>
      </c>
      <c r="AD9" s="36" t="s">
        <v>115</v>
      </c>
      <c r="AE9" s="6"/>
      <c r="AF9" s="6"/>
      <c r="AG9" s="6"/>
      <c r="AH9" s="6"/>
      <c r="AI9" s="6"/>
      <c r="AJ9" s="6"/>
    </row>
    <row r="10" spans="1:36" s="10" customFormat="1" ht="193.5" customHeight="1" x14ac:dyDescent="0.2">
      <c r="A10" s="44" t="s">
        <v>20</v>
      </c>
      <c r="B10" s="40" t="s">
        <v>21</v>
      </c>
      <c r="C10" s="40" t="s">
        <v>22</v>
      </c>
      <c r="D10" s="43" t="s">
        <v>23</v>
      </c>
      <c r="E10" s="41" t="s">
        <v>24</v>
      </c>
      <c r="F10" s="41" t="s">
        <v>58</v>
      </c>
      <c r="G10" s="41" t="s">
        <v>93</v>
      </c>
      <c r="H10" s="45" t="s">
        <v>67</v>
      </c>
      <c r="I10" s="41" t="s">
        <v>68</v>
      </c>
      <c r="J10" s="42" t="e">
        <f>IF(K10&lt;6,"Moderado (3)",IF(K10&lt;12,"Mayor (4)","Catastrófico (5)"))</f>
        <v>#REF!</v>
      </c>
      <c r="K10" s="38" t="e">
        <f>COUNTIF(#REF!,"SI")</f>
        <v>#REF!</v>
      </c>
      <c r="L10" s="48" t="e">
        <f>VLOOKUP(CONCATENATE(I10,J10),#REF!,2,FALSE)</f>
        <v>#REF!</v>
      </c>
      <c r="M10" s="11" t="s">
        <v>28</v>
      </c>
      <c r="N10" s="11" t="s">
        <v>29</v>
      </c>
      <c r="O10" s="11" t="s">
        <v>69</v>
      </c>
      <c r="P10" s="11" t="s">
        <v>70</v>
      </c>
      <c r="Q10" s="11" t="s">
        <v>71</v>
      </c>
      <c r="R10" s="11" t="s">
        <v>72</v>
      </c>
      <c r="S10" s="11" t="s">
        <v>73</v>
      </c>
      <c r="T10" s="11" t="s">
        <v>74</v>
      </c>
      <c r="U10" s="34" t="s">
        <v>110</v>
      </c>
      <c r="V10" s="34" t="s">
        <v>111</v>
      </c>
      <c r="W10" s="12" t="s">
        <v>75</v>
      </c>
      <c r="X10" s="11" t="s">
        <v>29</v>
      </c>
      <c r="Y10" s="13" t="s">
        <v>95</v>
      </c>
      <c r="Z10" s="18" t="s">
        <v>76</v>
      </c>
      <c r="AA10" s="41"/>
      <c r="AB10" s="55" t="s">
        <v>39</v>
      </c>
      <c r="AC10" s="35" t="s">
        <v>118</v>
      </c>
      <c r="AD10" s="36" t="s">
        <v>115</v>
      </c>
      <c r="AE10" s="6"/>
      <c r="AF10" s="6"/>
      <c r="AG10" s="6"/>
      <c r="AH10" s="6"/>
      <c r="AI10" s="6"/>
      <c r="AJ10" s="6"/>
    </row>
    <row r="11" spans="1:36" s="10" customFormat="1" ht="153.75" customHeight="1" x14ac:dyDescent="0.25">
      <c r="A11" s="44"/>
      <c r="B11" s="40"/>
      <c r="C11" s="40"/>
      <c r="D11" s="43"/>
      <c r="E11" s="41"/>
      <c r="F11" s="41"/>
      <c r="G11" s="41"/>
      <c r="H11" s="45"/>
      <c r="I11" s="41"/>
      <c r="J11" s="42"/>
      <c r="K11" s="38"/>
      <c r="L11" s="48"/>
      <c r="M11" s="11" t="s">
        <v>51</v>
      </c>
      <c r="N11" s="11" t="s">
        <v>29</v>
      </c>
      <c r="O11" s="11" t="s">
        <v>53</v>
      </c>
      <c r="P11" s="11" t="s">
        <v>77</v>
      </c>
      <c r="Q11" s="11" t="s">
        <v>78</v>
      </c>
      <c r="R11" s="11" t="s">
        <v>79</v>
      </c>
      <c r="S11" s="11" t="s">
        <v>80</v>
      </c>
      <c r="T11" s="11" t="s">
        <v>81</v>
      </c>
      <c r="U11" s="34" t="s">
        <v>112</v>
      </c>
      <c r="V11" s="34" t="s">
        <v>113</v>
      </c>
      <c r="W11" s="12" t="s">
        <v>82</v>
      </c>
      <c r="X11" s="11" t="s">
        <v>29</v>
      </c>
      <c r="Y11" s="13" t="s">
        <v>95</v>
      </c>
      <c r="Z11" s="14" t="s">
        <v>83</v>
      </c>
      <c r="AA11" s="41"/>
      <c r="AB11" s="55"/>
      <c r="AC11" s="35" t="s">
        <v>119</v>
      </c>
      <c r="AD11" s="36" t="s">
        <v>115</v>
      </c>
      <c r="AE11" s="6"/>
      <c r="AF11" s="6"/>
      <c r="AG11" s="6"/>
      <c r="AH11" s="6"/>
      <c r="AI11" s="6"/>
      <c r="AJ11" s="6"/>
    </row>
    <row r="12" spans="1:36" s="1" customFormat="1" x14ac:dyDescent="0.2">
      <c r="W12" s="7"/>
    </row>
    <row r="13" spans="1:36" s="1" customFormat="1" x14ac:dyDescent="0.2">
      <c r="W13" s="7"/>
    </row>
    <row r="14" spans="1:36" x14ac:dyDescent="0.2">
      <c r="A14" s="1"/>
      <c r="B14" s="1"/>
      <c r="C14" s="1"/>
      <c r="D14" s="1"/>
      <c r="E14" s="1"/>
      <c r="F14" s="1"/>
      <c r="H14" s="1"/>
      <c r="I14" s="1"/>
      <c r="J14" s="1"/>
      <c r="K14" s="1"/>
      <c r="L14" s="1"/>
      <c r="M14" s="1"/>
      <c r="N14" s="1"/>
      <c r="O14" s="1"/>
      <c r="P14" s="1"/>
      <c r="Q14" s="1"/>
      <c r="R14" s="1"/>
      <c r="S14" s="1"/>
      <c r="T14" s="1"/>
      <c r="U14" s="1"/>
      <c r="V14" s="1"/>
      <c r="W14" s="7"/>
      <c r="X14" s="1"/>
      <c r="Y14" s="1"/>
    </row>
    <row r="15" spans="1:36" x14ac:dyDescent="0.2">
      <c r="A15" s="1"/>
      <c r="B15" s="1"/>
      <c r="C15" s="1"/>
      <c r="D15" s="1"/>
      <c r="E15" s="1"/>
      <c r="F15" s="1"/>
      <c r="H15" s="1"/>
      <c r="I15" s="1"/>
      <c r="J15" s="1"/>
      <c r="K15" s="1"/>
      <c r="L15" s="1"/>
      <c r="M15" s="1"/>
      <c r="N15" s="1"/>
      <c r="O15" s="1"/>
      <c r="P15" s="1"/>
      <c r="Q15" s="1"/>
      <c r="R15" s="1"/>
      <c r="S15" s="1"/>
      <c r="T15" s="1"/>
      <c r="U15" s="1"/>
      <c r="V15" s="1"/>
      <c r="W15" s="7"/>
      <c r="X15" s="1"/>
      <c r="Y15" s="1"/>
    </row>
    <row r="16" spans="1:36" x14ac:dyDescent="0.2">
      <c r="A16" s="1"/>
      <c r="B16" s="1"/>
      <c r="C16" s="1"/>
      <c r="D16" s="1"/>
      <c r="E16" s="1"/>
      <c r="F16" s="1"/>
      <c r="H16" s="1"/>
      <c r="I16" s="1"/>
      <c r="J16" s="1"/>
      <c r="K16" s="1"/>
      <c r="L16" s="1"/>
      <c r="M16" s="1"/>
      <c r="N16" s="1"/>
      <c r="O16" s="1"/>
      <c r="P16" s="1"/>
      <c r="Q16" s="1"/>
      <c r="R16" s="1"/>
      <c r="S16" s="1"/>
      <c r="T16" s="1"/>
      <c r="U16" s="1"/>
      <c r="V16" s="1"/>
      <c r="W16" s="7"/>
      <c r="X16" s="1"/>
      <c r="Y16" s="1"/>
    </row>
    <row r="17" spans="1:25" x14ac:dyDescent="0.2">
      <c r="A17" s="1"/>
      <c r="B17" s="1"/>
      <c r="C17" s="1"/>
      <c r="D17" s="1"/>
      <c r="E17" s="1"/>
      <c r="F17" s="1"/>
      <c r="H17" s="1"/>
      <c r="I17" s="1"/>
      <c r="J17" s="1"/>
      <c r="K17" s="1"/>
      <c r="L17" s="1"/>
      <c r="M17" s="1"/>
      <c r="N17" s="1"/>
      <c r="O17" s="1"/>
      <c r="P17" s="1"/>
      <c r="Q17" s="1"/>
      <c r="R17" s="1"/>
      <c r="S17" s="1"/>
      <c r="T17" s="1"/>
      <c r="U17" s="1"/>
      <c r="V17" s="1"/>
      <c r="W17" s="7"/>
      <c r="X17" s="1"/>
      <c r="Y17" s="1"/>
    </row>
    <row r="18" spans="1:25" x14ac:dyDescent="0.2">
      <c r="A18" s="1"/>
      <c r="B18" s="1"/>
      <c r="C18" s="1"/>
      <c r="D18" s="1"/>
      <c r="E18" s="1"/>
      <c r="F18" s="1"/>
      <c r="H18" s="1"/>
      <c r="I18" s="1"/>
      <c r="J18" s="1"/>
      <c r="K18" s="1"/>
      <c r="L18" s="1"/>
      <c r="M18" s="1"/>
      <c r="N18" s="1"/>
      <c r="O18" s="1"/>
      <c r="P18" s="1"/>
      <c r="Q18" s="1"/>
      <c r="R18" s="1"/>
      <c r="S18" s="1"/>
      <c r="T18" s="1"/>
      <c r="U18" s="1"/>
      <c r="V18" s="1"/>
      <c r="W18" s="7"/>
      <c r="X18" s="1"/>
      <c r="Y18" s="1"/>
    </row>
    <row r="19" spans="1:25" x14ac:dyDescent="0.2">
      <c r="A19" s="1"/>
      <c r="B19" s="1"/>
      <c r="C19" s="1"/>
      <c r="D19" s="1"/>
      <c r="E19" s="1"/>
      <c r="F19" s="1"/>
      <c r="H19" s="1"/>
      <c r="I19" s="1"/>
      <c r="J19" s="1"/>
      <c r="K19" s="1"/>
      <c r="L19" s="1"/>
      <c r="M19" s="1"/>
      <c r="N19" s="1"/>
      <c r="O19" s="1"/>
      <c r="P19" s="1"/>
      <c r="Q19" s="1"/>
      <c r="R19" s="1"/>
      <c r="S19" s="1"/>
      <c r="T19" s="1"/>
      <c r="U19" s="1"/>
      <c r="V19" s="1"/>
      <c r="W19" s="7"/>
      <c r="X19" s="1"/>
      <c r="Y19" s="1"/>
    </row>
    <row r="20" spans="1:25" x14ac:dyDescent="0.2">
      <c r="A20" s="1"/>
      <c r="B20" s="1"/>
      <c r="C20" s="1"/>
      <c r="D20" s="1"/>
      <c r="E20" s="1"/>
      <c r="F20" s="1"/>
      <c r="H20" s="1"/>
      <c r="I20" s="1"/>
      <c r="J20" s="1"/>
      <c r="K20" s="1"/>
      <c r="L20" s="1"/>
      <c r="M20" s="1"/>
      <c r="N20" s="1"/>
      <c r="O20" s="1"/>
      <c r="P20" s="1"/>
      <c r="Q20" s="1"/>
      <c r="R20" s="1"/>
      <c r="S20" s="1"/>
      <c r="T20" s="1"/>
      <c r="U20" s="1"/>
      <c r="V20" s="1"/>
      <c r="W20" s="7"/>
      <c r="X20" s="1"/>
      <c r="Y20" s="1"/>
    </row>
    <row r="21" spans="1:25" x14ac:dyDescent="0.2">
      <c r="A21" s="1"/>
      <c r="B21" s="1"/>
      <c r="C21" s="1"/>
      <c r="D21" s="1"/>
      <c r="E21" s="1"/>
      <c r="F21" s="1"/>
      <c r="H21" s="1"/>
      <c r="I21" s="1"/>
      <c r="J21" s="1"/>
      <c r="K21" s="1"/>
      <c r="L21" s="1"/>
      <c r="M21" s="1"/>
      <c r="N21" s="1"/>
      <c r="O21" s="1"/>
      <c r="P21" s="1"/>
      <c r="Q21" s="1"/>
      <c r="R21" s="1"/>
      <c r="S21" s="1"/>
      <c r="T21" s="1"/>
      <c r="U21" s="1"/>
      <c r="V21" s="1"/>
      <c r="W21" s="7"/>
      <c r="X21" s="1"/>
      <c r="Y21" s="1"/>
    </row>
    <row r="22" spans="1:25" x14ac:dyDescent="0.2">
      <c r="A22" s="1"/>
      <c r="B22" s="1"/>
      <c r="C22" s="1"/>
      <c r="D22" s="1"/>
      <c r="E22" s="1"/>
      <c r="F22" s="1"/>
      <c r="H22" s="1"/>
      <c r="I22" s="1"/>
      <c r="J22" s="1"/>
    </row>
    <row r="23" spans="1:25" x14ac:dyDescent="0.2">
      <c r="A23" s="1"/>
      <c r="B23" s="1"/>
      <c r="C23" s="1"/>
      <c r="D23" s="1"/>
      <c r="E23" s="1"/>
      <c r="F23" s="1"/>
      <c r="H23" s="1"/>
      <c r="I23" s="1"/>
      <c r="J23" s="1"/>
    </row>
    <row r="24" spans="1:25" x14ac:dyDescent="0.2">
      <c r="A24" s="1"/>
      <c r="B24" s="1"/>
      <c r="C24" s="1"/>
      <c r="D24" s="1"/>
      <c r="E24" s="1"/>
      <c r="F24" s="1"/>
      <c r="H24" s="1"/>
      <c r="I24" s="1"/>
      <c r="J24" s="1"/>
    </row>
    <row r="25" spans="1:25" x14ac:dyDescent="0.2">
      <c r="A25" s="1"/>
      <c r="B25" s="1"/>
      <c r="C25" s="1"/>
      <c r="D25" s="1"/>
      <c r="E25" s="1"/>
      <c r="F25" s="1"/>
      <c r="H25" s="1"/>
      <c r="I25" s="1"/>
      <c r="J25" s="1"/>
    </row>
  </sheetData>
  <sheetProtection selectLockedCells="1"/>
  <protectedRanges>
    <protectedRange sqref="R10:R11" name="Rango2_2"/>
    <protectedRange sqref="O10" name="Rango2_3"/>
  </protectedRanges>
  <mergeCells count="37">
    <mergeCell ref="X7:X8"/>
    <mergeCell ref="U4:V4"/>
    <mergeCell ref="K10:K11"/>
    <mergeCell ref="B7:B8"/>
    <mergeCell ref="L7:L8"/>
    <mergeCell ref="AC4:AD4"/>
    <mergeCell ref="AC7:AC8"/>
    <mergeCell ref="AD7:AD8"/>
    <mergeCell ref="L10:L11"/>
    <mergeCell ref="D10:D11"/>
    <mergeCell ref="Y7:Y8"/>
    <mergeCell ref="AB10:AB11"/>
    <mergeCell ref="AA9:AA11"/>
    <mergeCell ref="AB7:AB8"/>
    <mergeCell ref="Z7:Z8"/>
    <mergeCell ref="AA7:AA8"/>
    <mergeCell ref="W7:W8"/>
    <mergeCell ref="A10:A11"/>
    <mergeCell ref="F10:F11"/>
    <mergeCell ref="E10:E11"/>
    <mergeCell ref="J10:J11"/>
    <mergeCell ref="I10:I11"/>
    <mergeCell ref="H10:H11"/>
    <mergeCell ref="G10:G11"/>
    <mergeCell ref="C10:C11"/>
    <mergeCell ref="B10:B11"/>
    <mergeCell ref="K7:K8"/>
    <mergeCell ref="F4:H4"/>
    <mergeCell ref="A7:A8"/>
    <mergeCell ref="H6:H8"/>
    <mergeCell ref="I7:I8"/>
    <mergeCell ref="J7:J8"/>
    <mergeCell ref="D7:D8"/>
    <mergeCell ref="G7:G8"/>
    <mergeCell ref="F7:F8"/>
    <mergeCell ref="E7:E8"/>
    <mergeCell ref="C7:C8"/>
  </mergeCells>
  <conditionalFormatting sqref="K6:K7">
    <cfRule type="containsText" dxfId="5" priority="2" operator="containsText" text="❌">
      <formula>NOT(ISERROR(SEARCH(("❌"),(K6))))</formula>
    </cfRule>
  </conditionalFormatting>
  <conditionalFormatting sqref="K9:K10">
    <cfRule type="containsText" dxfId="4" priority="1" operator="containsText" text="❌">
      <formula>NOT(ISERROR(SEARCH(("❌"),(K9))))</formula>
    </cfRule>
  </conditionalFormatting>
  <conditionalFormatting sqref="L6:L7 L9:L10">
    <cfRule type="containsText" dxfId="3" priority="15" operator="containsText" text="Bajo">
      <formula>NOT(ISERROR(SEARCH("Bajo",L6)))</formula>
    </cfRule>
    <cfRule type="containsText" dxfId="2" priority="16" operator="containsText" text="Moderado">
      <formula>NOT(ISERROR(SEARCH("Moderado",L6)))</formula>
    </cfRule>
    <cfRule type="containsText" dxfId="1" priority="17" operator="containsText" text="Alto">
      <formula>NOT(ISERROR(SEARCH("Alto",L6)))</formula>
    </cfRule>
    <cfRule type="containsText" dxfId="0" priority="18" operator="containsText" text="Extremo">
      <formula>NOT(ISERROR(SEARCH("Extremo",L6)))</formula>
    </cfRule>
  </conditionalFormatting>
  <dataValidations count="2">
    <dataValidation type="list" allowBlank="1" showInputMessage="1" showErrorMessage="1" sqref="I9:I10 I6:I7" xr:uid="{00000000-0002-0000-0000-000000000000}">
      <formula1>#REF!</formula1>
    </dataValidation>
    <dataValidation type="list" allowBlank="1" showInputMessage="1" showErrorMessage="1" sqref="A10 A6" xr:uid="{00000000-0002-0000-0000-000002000000}">
      <formula1>#REF!</formula1>
    </dataValidation>
  </dataValidations>
  <pageMargins left="0.19685039370078741" right="0.19685039370078741" top="1.2204724409448819" bottom="0.19685039370078741" header="0.31496062992125984" footer="0.31496062992125984"/>
  <pageSetup paperSize="119" scale="60" orientation="landscape" r:id="rId1"/>
  <headerFooter>
    <oddHeader>&amp;C&amp;G
MATRIZ DE RIESGOS DEL PROCESO DE ADQUISICIÓN DE BIENES Y SERVICIOS VIGENCIA 2019</oddHeader>
    <oddFooter>&amp;C&amp;"Arial,Normal"&amp;10Página &amp;P de &amp;N</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Matriz Riesgos</vt:lpstr>
      <vt:lpstr>'Matriz Riesgos'!Área_de_impresión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 Gómez Petro</dc:creator>
  <cp:keywords/>
  <dc:description/>
  <cp:lastModifiedBy>Faiber Gabino Correa Amezquita</cp:lastModifiedBy>
  <cp:revision/>
  <dcterms:created xsi:type="dcterms:W3CDTF">2019-05-14T13:58:21Z</dcterms:created>
  <dcterms:modified xsi:type="dcterms:W3CDTF">2024-05-08T19:18:09Z</dcterms:modified>
  <cp:category/>
  <cp:contentStatus/>
</cp:coreProperties>
</file>