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CCED2C28-A235-4794-962A-BFD09B6FD30D}" xr6:coauthVersionLast="45" xr6:coauthVersionMax="45" xr10:uidLastSave="{00000000-0000-0000-0000-000000000000}"/>
  <bookViews>
    <workbookView xWindow="-120" yWindow="-120" windowWidth="29040" windowHeight="15840" xr2:uid="{00000000-000D-0000-FFFF-FFFF00000000}"/>
  </bookViews>
  <sheets>
    <sheet name="Corrup_Parques" sheetId="1" r:id="rId1"/>
  </sheets>
  <externalReferences>
    <externalReference r:id="rId2"/>
    <externalReference r:id="rId3"/>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cion">#REF!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0">#REF!</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K6" i="1" l="1"/>
  <c r="AP6" i="1" l="1"/>
  <c r="AG6" i="1"/>
  <c r="AD6" i="1"/>
  <c r="L6" i="1"/>
</calcChain>
</file>

<file path=xl/sharedStrings.xml><?xml version="1.0" encoding="utf-8"?>
<sst xmlns="http://schemas.openxmlformats.org/spreadsheetml/2006/main" count="127" uniqueCount="102">
  <si>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</si>
  <si>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</si>
  <si>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</si>
  <si>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</si>
  <si>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</si>
  <si>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</si>
  <si>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</si>
  <si>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</si>
  <si>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</si>
  <si>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</si>
  <si>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</si>
  <si>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</si>
  <si>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</si>
  <si>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</si>
  <si>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</si>
  <si>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</si>
  <si>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</si>
  <si>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</si>
  <si>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</si>
  <si>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</si>
  <si>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</si>
  <si>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</si>
  <si>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</si>
  <si>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</si>
  <si>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</si>
  <si>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</si>
  <si>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</si>
  <si>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</si>
  <si>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</si>
  <si>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</si>
  <si>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</si>
  <si>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</si>
  <si>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</si>
  <si>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</si>
  <si>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</si>
  <si>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</si>
  <si>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</si>
  <si>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</si>
  <si>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</si>
  <si>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</si>
  <si>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</si>
  <si>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Acciones asociadas al control</t>
  </si>
  <si>
    <t>RESPONSABLE</t>
  </si>
  <si>
    <t>FECHA LÍMITE PARA EL CUMPLIMIENTO DE LA ACCIÓN</t>
  </si>
  <si>
    <t>INDICADOR</t>
  </si>
  <si>
    <t>RECURSOS 
Económico, Humano y/o Logístico</t>
  </si>
  <si>
    <t>PLAN DE CONTINGENCIA POR CADA RIESGO</t>
  </si>
  <si>
    <t>Administración y Mantenimiento de Parques y Escenarios</t>
  </si>
  <si>
    <t>Desempeño de los procesos: Capacidad humana, técnica y financiera de los procesos para lograr el cumplimiento de sus objetivos</t>
  </si>
  <si>
    <t>N/A</t>
  </si>
  <si>
    <t>Corrupción</t>
  </si>
  <si>
    <t>Análisis de contexto de índole táctico</t>
  </si>
  <si>
    <t xml:space="preserve">No aplicación de los requisitos establecidos en el Manual de aprovechamiento económico vigente </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</si>
  <si>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</si>
  <si>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</si>
  <si>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Improbable (2)</t>
  </si>
  <si>
    <t>Detectivo</t>
  </si>
  <si>
    <t>Subdirector(a) Técnico(a) de Parques
Responsable de area Administración de Escenarios</t>
  </si>
  <si>
    <t xml:space="preserve">Profesional contratado para realizar las visitas de seguimiento y control del aprovechamiento económico  
</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</si>
  <si>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</si>
  <si>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</si>
  <si>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 xml:space="preserve">A partir de las visitas en campo en la que se haya detectado la materialización del riesgo, informar al jefe de área responsable para tomar las acciones a que haya lugar </t>
  </si>
  <si>
    <t>Informe de visitas realizadas.</t>
  </si>
  <si>
    <t>Moderado</t>
  </si>
  <si>
    <t>Fuerte</t>
  </si>
  <si>
    <t>No Disminuye</t>
  </si>
  <si>
    <t xml:space="preserve">No disminuye </t>
  </si>
  <si>
    <t>Mayor (4)</t>
  </si>
  <si>
    <t>Reducir</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</si>
  <si>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</si>
  <si>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</si>
  <si>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15 de diciembre de 2024</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</si>
  <si>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</si>
  <si>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 xml:space="preserve">Recurso humano: Funcionarios y personal contratista de la Subdirección Tecnica de Parques contratada por el proyecto de inversión </t>
  </si>
  <si>
    <t xml:space="preserve">Poner en conocimiento de las autoridades correspondientes (internas y/o externas) con el fin de iniciar las acciones a que haya lugar. </t>
  </si>
  <si>
    <t>Mensual</t>
  </si>
  <si>
    <t>Falta de información de la gratuidad de la OPA para claridad del ciudadano.</t>
  </si>
  <si>
    <t>Preventivo</t>
  </si>
  <si>
    <t>Subdirector Técnico de Parques
Administradores del parques 
Resposable de área Administración de Escenrarios</t>
  </si>
  <si>
    <t>Profesional contratado para verificar la actualización de la información del OPA piscinas práctica libre</t>
  </si>
  <si>
    <t>Verificar que la información del trámite en la página  web, SUIT, guía de tramites y servicios esté actualizada y especifique la gratuidad del trámite</t>
  </si>
  <si>
    <t>Ingresando a las páginas web (página  web, SUIT y guía de tramites) para validar que la información  contenida incluya la gratuidad del trámite.</t>
  </si>
  <si>
    <t>Solicitar a la Oficina Asesora  de Comunicaciones o a la Oficina Asesora de  Planeación el ajuste de la información en la página respectiva.</t>
  </si>
  <si>
    <t xml:space="preserve">Documento con captura de imagen que soporta la información de gratuidad del trámite. 
Correo electrónico
</t>
  </si>
  <si>
    <t>Débil</t>
  </si>
  <si>
    <t>Número de quejas recibidas por cobro del OPA uso de piscinas en práctica libre
Meta: 0
Frecuencia: Mensual</t>
  </si>
  <si>
    <t>Por abuso del poder cobrar por la OPA Uso de piscina en práctica libre,  para beneficio propio lo cual desvía la gestión de lo público</t>
  </si>
  <si>
    <t>Quejas y reclamos.
Mala percepción de la ciudadanía.</t>
  </si>
  <si>
    <t>Informar sobre la gruitad del OPA a los usuarios y visitantes de los parques a través de un documento informativo en la carterela de información que se encuentra publicada en cada piscina.</t>
  </si>
  <si>
    <t>Responsable Subdirección Técnica de Parques</t>
  </si>
  <si>
    <t>Alto (8)</t>
  </si>
  <si>
    <t>Mayo (4)</t>
  </si>
  <si>
    <t>FECHA DE ACTUALIZACIÓN:  Julio 2024</t>
  </si>
  <si>
    <t>Registro</t>
  </si>
  <si>
    <t>Resultados</t>
  </si>
  <si>
    <t>Abril: Parque Recreodeportivo El Salitre: Visita realizada el 30 de abril de 2024: Se revisaron los siguientes: Liga de Ciclismo de Bogotá (Permiso # 20246200088371) y Boxing Club Colombia (Permiso 20246200104321): Se presentan las cifras de la liquidación de permisos de acuerdo con el uso de espacios y se concluye qu hay plena conformidad con el MAE Y PAE.
Mayo de 2024: La profesional encargada no estaba vinculada a la entidad a razón que se encontraba sin contrato.
Junio 2024: Estadio Metropolitano de Techo: se revisaron 3 permisos: Fortaleza Fútbol Club (# 20246200002731), Tigres Fútbol Club /# 20246200002071) y Bogotá Fútbol Club (# 20246200022611): se encontró plena conformidad en lo cobrado y lo establecido en el MAE y PAE. Con recomendaciones de la primera línea de defensa de socializar las actuaizacion del MAE y el PAE,</t>
  </si>
  <si>
    <t>1. Conviene incluir como parte de los documentos a revisar en los monitores de segunda línea de defensa, el listado de parques y escenarios que se alquilan para evdienciar qu se visitan aquellos que reportan mayores ingresos.
2. Iniciar con los monitoreos mensuales de primera línea de defensa
3. Las mediciones del indicador arrojan un resultado de los meses de abril, mayo y junio es de 0.</t>
  </si>
  <si>
    <t>N.A. dado que el riesgo y los controles son nuevos.</t>
  </si>
  <si>
    <t>N.A.</t>
  </si>
  <si>
    <t>CONCLUSIONES DEL MONITOREO</t>
  </si>
  <si>
    <t>SE MATERIALIZÓ EL RIESGO?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</si>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</sst>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color theme="1"/>
      <name val="Calibri"/>
      <family val="2"/>
      <scheme val="minor"/>
    </font>
    <font>
      <b/>
      <sz val="14"/>
      <color theme="1"/>
      <name val="Calibri"/>
      <family val="2"/>
      <scheme val="minor"/>
    </font>
    <font>
      <b/>
      <sz val="10"/>
      <name val="Calibri"/>
      <family val="2"/>
      <scheme val="minor"/>
    </font>
    <font>
      <b/>
      <sz val="9"/>
      <name val="Calibri"/>
      <family val="2"/>
      <scheme val="minor"/>
    </font>
    <font>
      <b/>
      <sz val="8"/>
      <color theme="1"/>
      <name val="Arial"/>
      <family val="2"/>
    </font>
    <font>
      <b/>
      <sz val="8"/>
      <name val="Calibri"/>
      <family val="2"/>
      <scheme val="minor"/>
    </font>
    <font>
      <b/>
      <sz val="11"/>
      <name val="Calibri"/>
      <family val="2"/>
      <scheme val="minor"/>
    </font>
    <font>
      <sz val="10"/>
      <name val="Calibri"/>
      <family val="2"/>
      <scheme val="minor"/>
    </font>
    <font>
      <sz val="11"/>
      <name val="Calibri"/>
      <family val="2"/>
    </font>
    <font>
      <sz val="11"/>
      <color theme="1"/>
      <name val="Arial"/>
      <family val="2"/>
    </font>
    <font>
      <sz val="11"/>
      <color indexed="8"/>
      <name val="Calibri"/>
      <family val="2"/>
      <charset val="1"/>
    </font>
    <font>
      <sz val="10"/>
      <color rgb="FFFF0000"/>
      <name val="Calibri"/>
      <family val="2"/>
      <scheme val="minor"/>
    </font>
    <font>
      <sz val="10"/>
      <name val="Calibri Light"/>
      <family val="2"/>
      <scheme val="major"/>
    </font>
    <font>
      <sz val="10"/>
      <color rgb="FF000000"/>
      <name val="Calibri Light"/>
      <family val="2"/>
      <scheme val="maj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5" tint="0.79998168889431442"/>
        <bgColor indexed="64"/>
      </patternFill>
    </fill>
    <fill>
      <patternFill patternType="solid">
        <fgColor theme="0"/>
        <bgColor rgb="FFFBE5D6"/>
      </patternFill>
    </fill>
    <fill>
      <patternFill patternType="solid">
        <fgColor rgb="FFFFFFFF"/>
        <bgColor rgb="FFFFFFFF"/>
      </patternFill>
    </fill>
    <fill>
      <patternFill patternType="solid">
        <fgColor theme="5"/>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2" fillId="0" borderId="0"/>
    <xf numFmtId="0" fontId="11" fillId="0" borderId="0"/>
  </cellStyleXfs>
  <cellXfs count="74">
    <xf numFmtId="0" fontId="0" fillId="0" borderId="0" xfId="0"/>
    <xf numFmtId="0" fontId="2" fillId="2" borderId="0" xfId="1" applyFont="1" applyFill="1" applyAlignment="1">
      <alignment horizontal="center"/>
    </xf>
    <xf numFmtId="0" fontId="2" fillId="2" borderId="0" xfId="1" applyFont="1" applyFill="1" applyAlignment="1">
      <alignment horizontal="justify" vertical="center"/>
    </xf>
    <xf numFmtId="0" fontId="2" fillId="2" borderId="0" xfId="1" applyFont="1" applyFill="1"/>
    <xf numFmtId="0" fontId="2" fillId="0" borderId="0" xfId="1" applyFont="1" applyAlignment="1">
      <alignment horizontal="justify" vertical="center"/>
    </xf>
    <xf numFmtId="0" fontId="2" fillId="0" borderId="0" xfId="1" applyFont="1"/>
    <xf numFmtId="0" fontId="3" fillId="2" borderId="0" xfId="1" applyFont="1" applyFill="1"/>
    <xf numFmtId="0" fontId="2" fillId="0" borderId="0" xfId="1" applyFont="1" applyAlignment="1">
      <alignment horizontal="center"/>
    </xf>
    <xf numFmtId="0" fontId="4" fillId="3"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4" borderId="1" xfId="1" applyFont="1" applyFill="1" applyBorder="1" applyAlignment="1">
      <alignment horizontal="left" vertical="center" wrapText="1"/>
    </xf>
    <xf numFmtId="0" fontId="6" fillId="5" borderId="1" xfId="1" applyFont="1" applyFill="1" applyBorder="1" applyAlignment="1">
      <alignment vertical="center" wrapText="1"/>
    </xf>
    <xf numFmtId="0" fontId="7"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9" fillId="2" borderId="1" xfId="1" applyFont="1" applyFill="1" applyBorder="1" applyAlignment="1">
      <alignment vertical="center" wrapText="1"/>
    </xf>
    <xf numFmtId="0" fontId="9" fillId="0" borderId="1" xfId="1" applyFont="1" applyBorder="1" applyAlignment="1">
      <alignment vertical="center" wrapText="1"/>
    </xf>
    <xf numFmtId="0" fontId="2" fillId="2" borderId="1" xfId="1" applyFont="1" applyFill="1" applyBorder="1" applyAlignment="1">
      <alignment horizontal="justify" vertical="center"/>
    </xf>
    <xf numFmtId="0" fontId="9" fillId="2" borderId="1" xfId="1" applyFont="1" applyFill="1" applyBorder="1" applyAlignment="1">
      <alignment vertical="center"/>
    </xf>
    <xf numFmtId="0" fontId="2" fillId="2" borderId="1" xfId="1" applyFont="1" applyFill="1" applyBorder="1" applyAlignment="1">
      <alignment horizontal="justify"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14" fillId="8" borderId="1" xfId="3" applyFont="1" applyFill="1" applyBorder="1" applyAlignment="1">
      <alignment horizontal="center" vertical="center" wrapText="1"/>
    </xf>
    <xf numFmtId="0" fontId="15" fillId="0" borderId="1" xfId="3" applyFont="1" applyBorder="1" applyAlignment="1">
      <alignment horizontal="center" vertical="center" wrapText="1"/>
    </xf>
    <xf numFmtId="0" fontId="15" fillId="8" borderId="1" xfId="3" applyFont="1" applyFill="1" applyBorder="1" applyAlignment="1">
      <alignment horizontal="center" vertical="center" wrapText="1"/>
    </xf>
    <xf numFmtId="0" fontId="2" fillId="2" borderId="1" xfId="1" applyFont="1" applyFill="1" applyBorder="1" applyAlignment="1">
      <alignment vertical="center"/>
    </xf>
    <xf numFmtId="0" fontId="2" fillId="2" borderId="1" xfId="1" applyFont="1" applyFill="1" applyBorder="1" applyAlignment="1">
      <alignment vertical="center" wrapText="1"/>
    </xf>
    <xf numFmtId="0" fontId="2" fillId="0" borderId="0" xfId="1" applyFont="1" applyAlignment="1">
      <alignment vertical="center"/>
    </xf>
    <xf numFmtId="0" fontId="2" fillId="9" borderId="1" xfId="1" applyFont="1" applyFill="1" applyBorder="1" applyAlignment="1">
      <alignment vertical="center"/>
    </xf>
    <xf numFmtId="0" fontId="9" fillId="9" borderId="1" xfId="1" applyFont="1" applyFill="1" applyBorder="1" applyAlignment="1">
      <alignment horizontal="center" vertical="center"/>
    </xf>
    <xf numFmtId="14" fontId="2" fillId="0" borderId="0" xfId="1" applyNumberFormat="1" applyFont="1" applyAlignment="1">
      <alignment horizontal="center"/>
    </xf>
    <xf numFmtId="0" fontId="5" fillId="10" borderId="1" xfId="1" applyFont="1" applyFill="1" applyBorder="1" applyAlignment="1">
      <alignment horizontal="center" vertical="center" wrapText="1"/>
    </xf>
    <xf numFmtId="0" fontId="15" fillId="10" borderId="1" xfId="3" applyFont="1" applyFill="1" applyBorder="1" applyAlignment="1">
      <alignment horizontal="justify" vertical="center" wrapText="1"/>
    </xf>
    <xf numFmtId="0" fontId="16" fillId="10" borderId="1" xfId="1" applyFont="1" applyFill="1" applyBorder="1" applyAlignment="1">
      <alignment horizontal="center" vertical="center" wrapText="1"/>
    </xf>
    <xf numFmtId="0" fontId="9" fillId="10" borderId="1" xfId="1" applyFont="1" applyFill="1" applyBorder="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vertical="center" wrapText="1"/>
    </xf>
    <xf numFmtId="0" fontId="9" fillId="10" borderId="1" xfId="1" applyFont="1" applyFill="1" applyBorder="1" applyAlignment="1">
      <alignment horizontal="justify" vertical="top" wrapText="1"/>
    </xf>
    <xf numFmtId="0" fontId="9" fillId="2" borderId="1" xfId="1" applyFont="1" applyFill="1" applyBorder="1" applyAlignment="1">
      <alignment horizontal="left" vertical="center" wrapText="1"/>
    </xf>
    <xf numFmtId="0" fontId="9" fillId="2" borderId="3" xfId="1" applyFont="1" applyFill="1" applyBorder="1" applyAlignment="1">
      <alignment horizontal="left" vertical="center" wrapText="1"/>
    </xf>
    <xf numFmtId="14" fontId="9" fillId="0" borderId="1" xfId="1" applyNumberFormat="1" applyFont="1" applyBorder="1" applyAlignment="1">
      <alignment horizontal="center" vertical="center" wrapText="1"/>
    </xf>
    <xf numFmtId="14" fontId="9" fillId="0" borderId="3" xfId="1" applyNumberFormat="1" applyFont="1" applyBorder="1" applyAlignment="1">
      <alignment horizontal="center" vertical="center" wrapText="1"/>
    </xf>
    <xf numFmtId="0" fontId="9" fillId="2" borderId="1"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1" xfId="1" applyFont="1" applyFill="1" applyBorder="1" applyAlignment="1">
      <alignment horizontal="justify" vertical="center" wrapText="1"/>
    </xf>
    <xf numFmtId="0" fontId="9" fillId="2" borderId="3" xfId="1" applyFont="1" applyFill="1" applyBorder="1" applyAlignment="1">
      <alignment horizontal="justify" vertical="center" wrapText="1"/>
    </xf>
    <xf numFmtId="0" fontId="9" fillId="6" borderId="4"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10" borderId="1" xfId="1" applyFont="1" applyFill="1" applyBorder="1" applyAlignment="1">
      <alignment horizontal="justify" vertical="center" wrapText="1"/>
    </xf>
    <xf numFmtId="0" fontId="9" fillId="10" borderId="3" xfId="1" applyFont="1" applyFill="1" applyBorder="1" applyAlignment="1">
      <alignment horizontal="justify" vertical="center" wrapText="1"/>
    </xf>
    <xf numFmtId="0" fontId="9" fillId="10" borderId="6" xfId="1" applyFont="1" applyFill="1" applyBorder="1" applyAlignment="1">
      <alignment horizontal="justify" vertical="center" wrapText="1"/>
    </xf>
    <xf numFmtId="0" fontId="9" fillId="2" borderId="1" xfId="2" applyFont="1" applyFill="1" applyBorder="1" applyAlignment="1">
      <alignment horizontal="justify" vertical="center" wrapText="1"/>
    </xf>
    <xf numFmtId="0" fontId="13" fillId="2" borderId="3" xfId="2" applyFont="1" applyFill="1" applyBorder="1" applyAlignment="1">
      <alignment horizontal="justify" vertical="center" wrapText="1"/>
    </xf>
    <xf numFmtId="0" fontId="9" fillId="0" borderId="1" xfId="1" applyFont="1" applyBorder="1" applyAlignment="1">
      <alignment horizontal="left" vertical="center" wrapText="1"/>
    </xf>
    <xf numFmtId="0" fontId="9" fillId="0" borderId="3" xfId="1" applyFont="1" applyBorder="1" applyAlignment="1">
      <alignment horizontal="left" vertical="center" wrapText="1"/>
    </xf>
    <xf numFmtId="0" fontId="2" fillId="0" borderId="1" xfId="1" applyFont="1" applyBorder="1" applyAlignment="1">
      <alignment horizontal="left" vertical="center" wrapText="1"/>
    </xf>
    <xf numFmtId="0" fontId="2" fillId="0" borderId="3" xfId="1" applyFont="1" applyBorder="1" applyAlignment="1">
      <alignment horizontal="left" vertical="center" wrapText="1"/>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1" xfId="1" applyFont="1" applyBorder="1" applyAlignment="1">
      <alignment vertical="center" wrapText="1"/>
    </xf>
    <xf numFmtId="0" fontId="9" fillId="0" borderId="3" xfId="1" applyFont="1" applyBorder="1" applyAlignment="1">
      <alignment vertical="center" wrapText="1"/>
    </xf>
    <xf numFmtId="0" fontId="9" fillId="0" borderId="1" xfId="1" applyFont="1" applyBorder="1" applyAlignment="1">
      <alignment horizontal="justify" vertical="center" wrapText="1"/>
    </xf>
    <xf numFmtId="0" fontId="9" fillId="0" borderId="3" xfId="1" applyFont="1" applyBorder="1" applyAlignment="1">
      <alignment horizontal="justify" vertical="center" wrapText="1"/>
    </xf>
    <xf numFmtId="0" fontId="9" fillId="2" borderId="1" xfId="1" applyFont="1" applyFill="1" applyBorder="1" applyAlignment="1">
      <alignment horizontal="center" vertical="center"/>
    </xf>
    <xf numFmtId="0" fontId="9" fillId="2" borderId="3" xfId="1" applyFont="1" applyFill="1" applyBorder="1" applyAlignment="1">
      <alignment horizontal="center" vertical="center"/>
    </xf>
    <xf numFmtId="0" fontId="9" fillId="10" borderId="1" xfId="1" applyFont="1" applyFill="1" applyBorder="1" applyAlignment="1">
      <alignment horizontal="center" vertical="center"/>
    </xf>
    <xf numFmtId="0" fontId="10" fillId="7"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cellXfs>
  <cellStyles count="4">
    <cellStyle name="Normal" xfId="0" builtinId="0"/>
    <cellStyle name="Normal 2 2" xfId="1" xr:uid="{00000000-0005-0000-0000-000001000000}"/>
    <cellStyle name="Normal 2 2 2" xfId="3" xr:uid="{00000000-0005-0000-0000-000002000000}"/>
    <cellStyle name="Normal 3 2" xfId="2" xr:uid="{00000000-0005-0000-0000-000003000000}"/>
  </cellStyles>
  <dxfs count="8">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6</xdr:col>
      <xdr:colOff>1586019</xdr:colOff>
      <xdr:row>7</xdr:row>
      <xdr:rowOff>0</xdr:rowOff>
    </xdr:to>
    <xdr:pic>
      <xdr:nvPicPr>
        <xdr:cNvPr id="2" name="Imagen 1">
          <a:extLst>
            <a:ext uri="{FF2B5EF4-FFF2-40B4-BE49-F238E27FC236}">
              <a16:creationId xmlns:a16="http://schemas.microsoft.com/office/drawing/2014/main" id="{38E7F27A-0C02-428C-A411-11B6AEF6EDC9}"/>
            </a:ext>
          </a:extLst>
        </xdr:cNvPr>
        <xdr:cNvPicPr>
          <a:picLocks noChangeAspect="1"/>
        </xdr:cNvPicPr>
      </xdr:nvPicPr>
      <xdr:blipFill rotWithShape="1">
        <a:blip xmlns:r="http://schemas.openxmlformats.org/officeDocument/2006/relationships" r:embed="rId1"/>
        <a:srcRect l="4027" t="17364" r="47895" b="11448"/>
        <a:stretch/>
      </xdr:blipFill>
      <xdr:spPr>
        <a:xfrm>
          <a:off x="0" y="5219700"/>
          <a:ext cx="7784413" cy="0"/>
        </a:xfrm>
        <a:prstGeom prst="rect">
          <a:avLst/>
        </a:prstGeom>
      </xdr:spPr>
    </xdr:pic>
    <xdr:clientData/>
  </xdr:twoCellAnchor>
  <xdr:twoCellAnchor editAs="oneCell">
    <xdr:from>
      <xdr:col>0</xdr:col>
      <xdr:colOff>0</xdr:colOff>
      <xdr:row>7</xdr:row>
      <xdr:rowOff>0</xdr:rowOff>
    </xdr:from>
    <xdr:to>
      <xdr:col>6</xdr:col>
      <xdr:colOff>743397</xdr:colOff>
      <xdr:row>7</xdr:row>
      <xdr:rowOff>0</xdr:rowOff>
    </xdr:to>
    <xdr:pic>
      <xdr:nvPicPr>
        <xdr:cNvPr id="3" name="Imagen 2">
          <a:extLst>
            <a:ext uri="{FF2B5EF4-FFF2-40B4-BE49-F238E27FC236}">
              <a16:creationId xmlns:a16="http://schemas.microsoft.com/office/drawing/2014/main" id="{8FE08FBF-8054-48D9-9D2C-C37D7E1EE8BF}"/>
            </a:ext>
          </a:extLst>
        </xdr:cNvPr>
        <xdr:cNvPicPr>
          <a:picLocks noChangeAspect="1"/>
        </xdr:cNvPicPr>
      </xdr:nvPicPr>
      <xdr:blipFill rotWithShape="1">
        <a:blip xmlns:r="http://schemas.openxmlformats.org/officeDocument/2006/relationships" r:embed="rId2"/>
        <a:srcRect l="46248" t="24742" r="4454" b="23168"/>
        <a:stretch/>
      </xdr:blipFill>
      <xdr:spPr>
        <a:xfrm>
          <a:off x="0" y="5219700"/>
          <a:ext cx="6939409"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Y11"/>
  <sheetViews>
    <sheetView tabSelected="1" zoomScale="80" zoomScaleNormal="80" workbookViewId="0">
      <selection activeCell="F13" sqref="F13"/>
    </sheetView>
  </sheetViews>
  <sheetFormatPr baseColWidth="10" defaultColWidth="0" defaultRowHeight="21" customHeight="1" x14ac:dyDescent="0.2"/>
  <cols>
    <col min="1" max="1" width="20.7109375" style="7" customWidth="1"/>
    <col min="2" max="2" width="26.28515625" style="4" customWidth="1"/>
    <col min="3" max="3" width="8.28515625" style="5" customWidth="1"/>
    <col min="4" max="4" width="9.140625" style="7" customWidth="1"/>
    <col min="5" max="5" width="12.85546875" style="7" customWidth="1"/>
    <col min="6" max="6" width="15.7109375" style="4" customWidth="1"/>
    <col min="7" max="7" width="33.42578125" style="4" customWidth="1"/>
    <col min="8" max="8" width="24" style="4" customWidth="1"/>
    <col min="9" max="9" width="14.28515625" style="7" customWidth="1"/>
    <col min="10" max="10" width="11.28515625" style="7" customWidth="1"/>
    <col min="11" max="11" width="11.28515625" style="7" hidden="1" customWidth="1"/>
    <col min="12" max="12" width="11.85546875" style="7" customWidth="1"/>
    <col min="13" max="13" width="9.85546875" style="7" customWidth="1"/>
    <col min="14" max="14" width="19.42578125" style="7" customWidth="1"/>
    <col min="15" max="15" width="22.5703125" style="7" customWidth="1"/>
    <col min="16" max="16" width="19" style="7" customWidth="1"/>
    <col min="17" max="17" width="23.140625" style="4" customWidth="1"/>
    <col min="18" max="18" width="32.85546875" style="4" customWidth="1"/>
    <col min="19" max="21" width="22" style="4" customWidth="1"/>
    <col min="22" max="22" width="68.5703125" style="4" customWidth="1"/>
    <col min="23" max="23" width="8.7109375" style="5" customWidth="1"/>
    <col min="24" max="24" width="11.28515625" style="5" customWidth="1"/>
    <col min="25" max="25" width="13.5703125" style="5" customWidth="1"/>
    <col min="26" max="26" width="11.5703125" style="5" customWidth="1"/>
    <col min="27" max="27" width="14.5703125" style="5" customWidth="1"/>
    <col min="28" max="28" width="16.85546875" style="5" customWidth="1"/>
    <col min="29" max="29" width="10" style="5" customWidth="1"/>
    <col min="30" max="30" width="11.5703125" style="5" customWidth="1"/>
    <col min="31" max="31" width="14.42578125" style="5" customWidth="1"/>
    <col min="32" max="32" width="22.5703125" style="5" customWidth="1"/>
    <col min="33" max="33" width="11.5703125" style="5" customWidth="1"/>
    <col min="34" max="34" width="9" style="5" customWidth="1"/>
    <col min="35" max="35" width="18.7109375" style="5" customWidth="1"/>
    <col min="36" max="36" width="17" style="5" customWidth="1"/>
    <col min="37" max="37" width="12.42578125" style="5" customWidth="1"/>
    <col min="38" max="39" width="11.5703125" style="5" customWidth="1"/>
    <col min="40" max="40" width="10.85546875" style="5" customWidth="1"/>
    <col min="41" max="41" width="9.85546875" style="5" customWidth="1"/>
    <col min="42" max="42" width="11.5703125" style="5" customWidth="1"/>
    <col min="43" max="43" width="11.5703125" style="7" customWidth="1"/>
    <col min="44" max="44" width="29.28515625" style="4" customWidth="1"/>
    <col min="45" max="45" width="14.28515625" style="5" customWidth="1"/>
    <col min="46" max="46" width="15.7109375" style="5" customWidth="1"/>
    <col min="47" max="49" width="29.28515625" style="4" customWidth="1"/>
    <col min="50" max="50" width="25.7109375" style="5" customWidth="1"/>
    <col min="51" max="51" width="22.7109375" style="5" customWidth="1"/>
    <col min="52" max="60" width="11.42578125" style="5" customWidth="1"/>
    <col min="61" max="16379" width="11.5703125" style="5" hidden="1"/>
    <col min="16380" max="16380" width="10.85546875" style="5" customWidth="1"/>
    <col min="16381" max="16384" width="12.140625" style="5" customWidth="1"/>
  </cols>
  <sheetData>
    <row r="1" spans="1:51" ht="21" customHeight="1" x14ac:dyDescent="0.2">
      <c r="A1" s="1"/>
      <c r="B1" s="2"/>
      <c r="C1" s="3"/>
      <c r="D1" s="1"/>
      <c r="E1" s="1"/>
      <c r="F1" s="2"/>
      <c r="G1" s="2"/>
      <c r="H1" s="2"/>
      <c r="I1" s="1"/>
      <c r="J1" s="1"/>
      <c r="K1" s="1"/>
      <c r="L1" s="1"/>
      <c r="M1" s="1"/>
      <c r="N1" s="1"/>
      <c r="O1" s="1"/>
      <c r="P1" s="1"/>
      <c r="Q1" s="2"/>
      <c r="R1" s="2"/>
      <c r="S1" s="2"/>
      <c r="T1" s="2"/>
      <c r="U1" s="2"/>
      <c r="V1" s="2"/>
      <c r="W1" s="3"/>
      <c r="X1" s="3"/>
      <c r="Y1" s="3"/>
      <c r="Z1" s="3"/>
      <c r="AA1" s="3"/>
      <c r="AB1" s="3"/>
      <c r="AC1" s="3"/>
      <c r="AD1" s="3"/>
      <c r="AE1" s="3"/>
      <c r="AF1" s="3"/>
      <c r="AG1" s="3"/>
      <c r="AH1" s="3"/>
      <c r="AI1" s="3"/>
      <c r="AJ1" s="3"/>
      <c r="AK1" s="3"/>
      <c r="AL1" s="3"/>
      <c r="AM1" s="3"/>
      <c r="AN1" s="3"/>
      <c r="AO1" s="3"/>
      <c r="AP1" s="3"/>
      <c r="AQ1" s="1"/>
      <c r="AR1" s="2"/>
      <c r="AS1" s="3"/>
      <c r="AT1" s="3"/>
      <c r="AU1" s="2"/>
      <c r="AV1" s="2"/>
      <c r="AW1" s="2"/>
    </row>
    <row r="2" spans="1:51" ht="30" customHeight="1" x14ac:dyDescent="0.3">
      <c r="A2" s="6" t="s">
        <v>92</v>
      </c>
      <c r="B2" s="2"/>
      <c r="C2" s="3"/>
      <c r="D2" s="1"/>
      <c r="E2" s="1"/>
      <c r="F2" s="2"/>
      <c r="G2" s="2"/>
      <c r="H2" s="2"/>
      <c r="I2" s="1"/>
      <c r="J2" s="1"/>
      <c r="K2" s="1"/>
      <c r="L2" s="1"/>
      <c r="M2" s="1"/>
      <c r="N2" s="1"/>
      <c r="O2" s="1"/>
      <c r="P2" s="1"/>
      <c r="Q2" s="2"/>
      <c r="R2" s="2"/>
      <c r="S2" s="2"/>
      <c r="T2" s="2"/>
      <c r="U2" s="2"/>
      <c r="V2" s="2"/>
      <c r="W2" s="3"/>
      <c r="X2" s="3"/>
      <c r="Y2" s="3"/>
      <c r="Z2" s="3"/>
      <c r="AA2" s="3"/>
      <c r="AB2" s="3"/>
      <c r="AC2" s="3"/>
      <c r="AD2" s="3"/>
      <c r="AE2" s="3"/>
      <c r="AF2" s="3"/>
      <c r="AG2" s="3"/>
      <c r="AH2" s="3"/>
      <c r="AI2" s="3"/>
      <c r="AJ2" s="3"/>
      <c r="AK2" s="3"/>
      <c r="AL2" s="3"/>
      <c r="AM2" s="3"/>
      <c r="AN2" s="3"/>
      <c r="AO2" s="3"/>
      <c r="AP2" s="3"/>
      <c r="AQ2" s="1"/>
      <c r="AR2" s="2"/>
      <c r="AS2" s="3"/>
      <c r="AT2" s="3"/>
      <c r="AU2" s="2"/>
      <c r="AV2" s="2"/>
      <c r="AW2" s="2"/>
    </row>
    <row r="3" spans="1:51" ht="21" customHeight="1" x14ac:dyDescent="0.3">
      <c r="A3" s="1"/>
      <c r="B3" s="6"/>
      <c r="C3" s="3"/>
      <c r="D3" s="1"/>
      <c r="E3" s="1"/>
      <c r="F3" s="2"/>
      <c r="G3" s="2"/>
      <c r="H3" s="2"/>
      <c r="I3" s="1"/>
      <c r="J3" s="1"/>
      <c r="K3" s="1"/>
      <c r="L3" s="1"/>
      <c r="M3" s="1"/>
      <c r="N3" s="1"/>
      <c r="O3" s="1"/>
      <c r="P3" s="1"/>
      <c r="Q3" s="2"/>
      <c r="R3" s="2"/>
      <c r="S3" s="2"/>
      <c r="T3" s="2"/>
      <c r="U3" s="2"/>
      <c r="V3" s="2"/>
      <c r="W3" s="3"/>
      <c r="X3" s="3"/>
      <c r="Y3" s="3"/>
      <c r="Z3" s="3"/>
      <c r="AA3" s="3"/>
      <c r="AB3" s="3"/>
      <c r="AC3" s="3"/>
      <c r="AD3" s="3"/>
      <c r="AE3" s="3"/>
      <c r="AF3" s="3"/>
      <c r="AG3" s="3"/>
      <c r="AH3" s="3"/>
      <c r="AI3" s="3"/>
      <c r="AJ3" s="3"/>
      <c r="AK3" s="3"/>
      <c r="AL3" s="3"/>
      <c r="AM3" s="3"/>
      <c r="AN3" s="3"/>
      <c r="AO3" s="3"/>
      <c r="AP3" s="3"/>
      <c r="AQ3" s="1"/>
      <c r="AR3" s="2"/>
      <c r="AS3" s="3"/>
      <c r="AT3" s="3"/>
      <c r="AU3" s="2"/>
      <c r="AV3" s="2"/>
      <c r="AW3" s="2"/>
    </row>
    <row r="4" spans="1:51" ht="0.95" customHeight="1" thickBot="1" x14ac:dyDescent="0.25"/>
    <row r="5" spans="1:51" ht="118.5" customHeight="1" thickBot="1" x14ac:dyDescent="0.25">
      <c r="A5" s="8" t="s">
        <v>0</v>
      </c>
      <c r="B5" s="8" t="s">
        <v>1</v>
      </c>
      <c r="C5" s="8" t="s">
        <v>2</v>
      </c>
      <c r="D5" s="8" t="s">
        <v>3</v>
      </c>
      <c r="E5" s="8" t="s">
        <v>4</v>
      </c>
      <c r="F5" s="9" t="s">
        <v>5</v>
      </c>
      <c r="G5" s="9" t="s">
        <v>6</v>
      </c>
      <c r="H5" s="9" t="s">
        <v>7</v>
      </c>
      <c r="I5" s="9" t="s">
        <v>8</v>
      </c>
      <c r="J5" s="10" t="s">
        <v>9</v>
      </c>
      <c r="K5" s="11" t="s">
        <v>10</v>
      </c>
      <c r="L5" s="8" t="s">
        <v>11</v>
      </c>
      <c r="M5" s="8" t="s">
        <v>12</v>
      </c>
      <c r="N5" s="8" t="s">
        <v>13</v>
      </c>
      <c r="O5" s="8" t="s">
        <v>14</v>
      </c>
      <c r="P5" s="9" t="s">
        <v>15</v>
      </c>
      <c r="Q5" s="9" t="s">
        <v>16</v>
      </c>
      <c r="R5" s="9" t="s">
        <v>17</v>
      </c>
      <c r="S5" s="9" t="s">
        <v>18</v>
      </c>
      <c r="T5" s="9" t="s">
        <v>19</v>
      </c>
      <c r="U5" s="31" t="s">
        <v>93</v>
      </c>
      <c r="V5" s="31" t="s">
        <v>94</v>
      </c>
      <c r="W5" s="12" t="s">
        <v>20</v>
      </c>
      <c r="X5" s="12" t="s">
        <v>21</v>
      </c>
      <c r="Y5" s="12" t="s">
        <v>22</v>
      </c>
      <c r="Z5" s="12" t="s">
        <v>23</v>
      </c>
      <c r="AA5" s="12" t="s">
        <v>24</v>
      </c>
      <c r="AB5" s="12" t="s">
        <v>25</v>
      </c>
      <c r="AC5" s="12" t="s">
        <v>26</v>
      </c>
      <c r="AD5" s="12" t="s">
        <v>27</v>
      </c>
      <c r="AE5" s="12" t="s">
        <v>28</v>
      </c>
      <c r="AF5" s="12" t="s">
        <v>29</v>
      </c>
      <c r="AG5" s="12" t="s">
        <v>30</v>
      </c>
      <c r="AH5" s="12" t="s">
        <v>31</v>
      </c>
      <c r="AI5" s="12" t="s">
        <v>32</v>
      </c>
      <c r="AJ5" s="12" t="s">
        <v>33</v>
      </c>
      <c r="AK5" s="12" t="s">
        <v>34</v>
      </c>
      <c r="AL5" s="12" t="s">
        <v>35</v>
      </c>
      <c r="AM5" s="12" t="s">
        <v>36</v>
      </c>
      <c r="AN5" s="12" t="s">
        <v>37</v>
      </c>
      <c r="AO5" s="12" t="s">
        <v>38</v>
      </c>
      <c r="AP5" s="12" t="s">
        <v>39</v>
      </c>
      <c r="AQ5" s="12" t="s">
        <v>40</v>
      </c>
      <c r="AR5" s="13" t="s">
        <v>41</v>
      </c>
      <c r="AS5" s="8" t="s">
        <v>42</v>
      </c>
      <c r="AT5" s="8" t="s">
        <v>43</v>
      </c>
      <c r="AU5" s="8" t="s">
        <v>44</v>
      </c>
      <c r="AV5" s="8" t="s">
        <v>45</v>
      </c>
      <c r="AW5" s="14" t="s">
        <v>46</v>
      </c>
      <c r="AX5" s="33" t="s">
        <v>99</v>
      </c>
      <c r="AY5" s="33" t="s">
        <v>100</v>
      </c>
    </row>
    <row r="6" spans="1:51" ht="56.25" customHeight="1" x14ac:dyDescent="0.2">
      <c r="A6" s="62" t="s">
        <v>47</v>
      </c>
      <c r="B6" s="64" t="s">
        <v>48</v>
      </c>
      <c r="C6" s="60" t="s">
        <v>49</v>
      </c>
      <c r="D6" s="66" t="s">
        <v>50</v>
      </c>
      <c r="E6" s="42" t="s">
        <v>51</v>
      </c>
      <c r="F6" s="42" t="s">
        <v>52</v>
      </c>
      <c r="G6" s="44" t="s">
        <v>53</v>
      </c>
      <c r="H6" s="64" t="s">
        <v>54</v>
      </c>
      <c r="I6" s="42" t="s">
        <v>55</v>
      </c>
      <c r="J6" s="69" t="s">
        <v>67</v>
      </c>
      <c r="K6" s="70" t="str">
        <f>VLOOKUP(CONCATENATE(I6,J6),[2]Parámetros!$A$56:$B$80,2,FALSE)</f>
        <v>Alto (8)</v>
      </c>
      <c r="L6" s="70" t="str">
        <f>VLOOKUP(CONCATENATE(I6,J6),[2]Parámetros!$A$56:$B$80,2,FALSE)</f>
        <v>Alto (8)</v>
      </c>
      <c r="M6" s="60" t="s">
        <v>56</v>
      </c>
      <c r="N6" s="60" t="s">
        <v>57</v>
      </c>
      <c r="O6" s="60" t="s">
        <v>58</v>
      </c>
      <c r="P6" s="72" t="s">
        <v>75</v>
      </c>
      <c r="Q6" s="38" t="s">
        <v>59</v>
      </c>
      <c r="R6" s="44" t="s">
        <v>60</v>
      </c>
      <c r="S6" s="64" t="s">
        <v>61</v>
      </c>
      <c r="T6" s="64" t="s">
        <v>62</v>
      </c>
      <c r="U6" s="49" t="s">
        <v>62</v>
      </c>
      <c r="V6" s="50" t="s">
        <v>95</v>
      </c>
      <c r="W6" s="54">
        <v>15</v>
      </c>
      <c r="X6" s="54">
        <v>15</v>
      </c>
      <c r="Y6" s="54">
        <v>15</v>
      </c>
      <c r="Z6" s="54">
        <v>10</v>
      </c>
      <c r="AA6" s="54">
        <v>15</v>
      </c>
      <c r="AB6" s="54">
        <v>15</v>
      </c>
      <c r="AC6" s="54">
        <v>10</v>
      </c>
      <c r="AD6" s="54">
        <f t="shared" ref="AD6" si="0">SUM(W6:AC6)</f>
        <v>95</v>
      </c>
      <c r="AE6" s="54" t="s">
        <v>63</v>
      </c>
      <c r="AF6" s="54" t="s">
        <v>64</v>
      </c>
      <c r="AG6" s="54" t="str">
        <f>VLOOKUP(CONCATENATE(AE6,AF6),[2]Parámetros!$A$2:$B$10,2,FALSE)</f>
        <v>Moderado</v>
      </c>
      <c r="AH6" s="54">
        <v>50</v>
      </c>
      <c r="AI6" s="54" t="s">
        <v>63</v>
      </c>
      <c r="AJ6" s="54" t="s">
        <v>65</v>
      </c>
      <c r="AK6" s="54" t="s">
        <v>66</v>
      </c>
      <c r="AL6" s="54">
        <v>0</v>
      </c>
      <c r="AM6" s="54">
        <v>0</v>
      </c>
      <c r="AN6" s="56" t="s">
        <v>55</v>
      </c>
      <c r="AO6" s="56" t="s">
        <v>67</v>
      </c>
      <c r="AP6" s="58" t="str">
        <f>VLOOKUP(CONCATENATE(AN6,AO6),[2]Parámetros!$A$56:$B$80,2,FALSE)</f>
        <v>Alto (8)</v>
      </c>
      <c r="AQ6" s="60" t="s">
        <v>68</v>
      </c>
      <c r="AR6" s="52" t="s">
        <v>69</v>
      </c>
      <c r="AS6" s="38" t="s">
        <v>70</v>
      </c>
      <c r="AT6" s="40" t="s">
        <v>71</v>
      </c>
      <c r="AU6" s="42" t="s">
        <v>72</v>
      </c>
      <c r="AV6" s="44" t="s">
        <v>73</v>
      </c>
      <c r="AW6" s="46" t="s">
        <v>74</v>
      </c>
      <c r="AX6" s="37" t="s">
        <v>96</v>
      </c>
      <c r="AY6" s="68" t="s">
        <v>101</v>
      </c>
    </row>
    <row r="7" spans="1:51" ht="163.5" customHeight="1" x14ac:dyDescent="0.2">
      <c r="A7" s="63"/>
      <c r="B7" s="65"/>
      <c r="C7" s="61"/>
      <c r="D7" s="67"/>
      <c r="E7" s="43"/>
      <c r="F7" s="43"/>
      <c r="G7" s="45"/>
      <c r="H7" s="65"/>
      <c r="I7" s="42"/>
      <c r="J7" s="69"/>
      <c r="K7" s="70"/>
      <c r="L7" s="71"/>
      <c r="M7" s="61"/>
      <c r="N7" s="61"/>
      <c r="O7" s="61"/>
      <c r="P7" s="73"/>
      <c r="Q7" s="39"/>
      <c r="R7" s="45"/>
      <c r="S7" s="65"/>
      <c r="T7" s="65"/>
      <c r="U7" s="50"/>
      <c r="V7" s="51"/>
      <c r="W7" s="55"/>
      <c r="X7" s="55"/>
      <c r="Y7" s="55"/>
      <c r="Z7" s="55"/>
      <c r="AA7" s="55"/>
      <c r="AB7" s="55"/>
      <c r="AC7" s="55"/>
      <c r="AD7" s="55"/>
      <c r="AE7" s="55"/>
      <c r="AF7" s="55"/>
      <c r="AG7" s="55"/>
      <c r="AH7" s="55"/>
      <c r="AI7" s="55"/>
      <c r="AJ7" s="55"/>
      <c r="AK7" s="55"/>
      <c r="AL7" s="55"/>
      <c r="AM7" s="55"/>
      <c r="AN7" s="57"/>
      <c r="AO7" s="57"/>
      <c r="AP7" s="59"/>
      <c r="AQ7" s="61"/>
      <c r="AR7" s="53"/>
      <c r="AS7" s="39"/>
      <c r="AT7" s="41"/>
      <c r="AU7" s="43"/>
      <c r="AV7" s="45"/>
      <c r="AW7" s="47"/>
      <c r="AX7" s="37"/>
      <c r="AY7" s="68"/>
    </row>
    <row r="8" spans="1:51" s="27" customFormat="1" ht="120" customHeight="1" x14ac:dyDescent="0.25">
      <c r="A8" s="16" t="s">
        <v>47</v>
      </c>
      <c r="B8" s="16" t="s">
        <v>48</v>
      </c>
      <c r="C8" s="20" t="s">
        <v>49</v>
      </c>
      <c r="D8" s="18" t="s">
        <v>50</v>
      </c>
      <c r="E8" s="21" t="s">
        <v>51</v>
      </c>
      <c r="F8" s="17" t="s">
        <v>76</v>
      </c>
      <c r="G8" s="17" t="s">
        <v>86</v>
      </c>
      <c r="H8" s="19" t="s">
        <v>87</v>
      </c>
      <c r="I8" s="20" t="s">
        <v>55</v>
      </c>
      <c r="J8" s="20" t="s">
        <v>91</v>
      </c>
      <c r="K8" s="29" t="s">
        <v>90</v>
      </c>
      <c r="L8" s="29" t="s">
        <v>90</v>
      </c>
      <c r="M8" s="20" t="s">
        <v>77</v>
      </c>
      <c r="N8" s="21" t="s">
        <v>78</v>
      </c>
      <c r="O8" s="21" t="s">
        <v>79</v>
      </c>
      <c r="P8" s="20" t="s">
        <v>75</v>
      </c>
      <c r="Q8" s="22" t="s">
        <v>80</v>
      </c>
      <c r="R8" s="23" t="s">
        <v>81</v>
      </c>
      <c r="S8" s="24" t="s">
        <v>82</v>
      </c>
      <c r="T8" s="23" t="s">
        <v>83</v>
      </c>
      <c r="U8" s="32" t="s">
        <v>97</v>
      </c>
      <c r="V8" s="32" t="s">
        <v>97</v>
      </c>
      <c r="W8" s="35">
        <v>15</v>
      </c>
      <c r="X8" s="35">
        <v>15</v>
      </c>
      <c r="Y8" s="35">
        <v>15</v>
      </c>
      <c r="Z8" s="35">
        <v>0</v>
      </c>
      <c r="AA8" s="35">
        <v>0</v>
      </c>
      <c r="AB8" s="35">
        <v>0</v>
      </c>
      <c r="AC8" s="35">
        <v>0</v>
      </c>
      <c r="AD8" s="35">
        <v>45</v>
      </c>
      <c r="AE8" s="36" t="s">
        <v>84</v>
      </c>
      <c r="AF8" s="35" t="s">
        <v>84</v>
      </c>
      <c r="AG8" s="35" t="s">
        <v>84</v>
      </c>
      <c r="AH8" s="35">
        <v>0</v>
      </c>
      <c r="AI8" s="35" t="s">
        <v>84</v>
      </c>
      <c r="AJ8" s="35" t="s">
        <v>65</v>
      </c>
      <c r="AK8" s="35" t="s">
        <v>65</v>
      </c>
      <c r="AL8" s="35">
        <v>0</v>
      </c>
      <c r="AM8" s="35">
        <v>0</v>
      </c>
      <c r="AN8" s="25" t="s">
        <v>55</v>
      </c>
      <c r="AO8" s="25" t="s">
        <v>67</v>
      </c>
      <c r="AP8" s="28" t="s">
        <v>90</v>
      </c>
      <c r="AQ8" s="20" t="s">
        <v>68</v>
      </c>
      <c r="AR8" s="17" t="s">
        <v>88</v>
      </c>
      <c r="AS8" s="16" t="s">
        <v>89</v>
      </c>
      <c r="AT8" s="26" t="s">
        <v>71</v>
      </c>
      <c r="AU8" s="19" t="s">
        <v>85</v>
      </c>
      <c r="AV8" s="15" t="s">
        <v>73</v>
      </c>
      <c r="AW8" s="48"/>
      <c r="AX8" s="34" t="s">
        <v>98</v>
      </c>
      <c r="AY8" s="34" t="s">
        <v>98</v>
      </c>
    </row>
    <row r="11" spans="1:51" ht="21" customHeight="1" x14ac:dyDescent="0.2">
      <c r="A11" s="30"/>
    </row>
  </sheetData>
  <mergeCells count="51">
    <mergeCell ref="AY6:AY7"/>
    <mergeCell ref="F6:F7"/>
    <mergeCell ref="G6:G7"/>
    <mergeCell ref="H6:H7"/>
    <mergeCell ref="T6:T7"/>
    <mergeCell ref="I6:I7"/>
    <mergeCell ref="J6:J7"/>
    <mergeCell ref="K6:K7"/>
    <mergeCell ref="L6:L7"/>
    <mergeCell ref="M6:M7"/>
    <mergeCell ref="N6:N7"/>
    <mergeCell ref="O6:O7"/>
    <mergeCell ref="P6:P7"/>
    <mergeCell ref="Q6:Q7"/>
    <mergeCell ref="R6:R7"/>
    <mergeCell ref="S6:S7"/>
    <mergeCell ref="AC6:AC7"/>
    <mergeCell ref="AD6:AD7"/>
    <mergeCell ref="AE6:AE7"/>
    <mergeCell ref="A6:A7"/>
    <mergeCell ref="B6:B7"/>
    <mergeCell ref="C6:C7"/>
    <mergeCell ref="D6:D7"/>
    <mergeCell ref="E6:E7"/>
    <mergeCell ref="X6:X7"/>
    <mergeCell ref="Y6:Y7"/>
    <mergeCell ref="Z6:Z7"/>
    <mergeCell ref="AA6:AA7"/>
    <mergeCell ref="AB6:AB7"/>
    <mergeCell ref="U6:U7"/>
    <mergeCell ref="V6:V7"/>
    <mergeCell ref="AR6:AR7"/>
    <mergeCell ref="AG6:AG7"/>
    <mergeCell ref="AH6:AH7"/>
    <mergeCell ref="AI6:AI7"/>
    <mergeCell ref="AJ6:AJ7"/>
    <mergeCell ref="AK6:AK7"/>
    <mergeCell ref="AL6:AL7"/>
    <mergeCell ref="AM6:AM7"/>
    <mergeCell ref="AN6:AN7"/>
    <mergeCell ref="AO6:AO7"/>
    <mergeCell ref="AP6:AP7"/>
    <mergeCell ref="AQ6:AQ7"/>
    <mergeCell ref="AF6:AF7"/>
    <mergeCell ref="W6:W7"/>
    <mergeCell ref="AX6:AX7"/>
    <mergeCell ref="AS6:AS7"/>
    <mergeCell ref="AT6:AT7"/>
    <mergeCell ref="AU6:AU7"/>
    <mergeCell ref="AV6:AV7"/>
    <mergeCell ref="AW6:AW8"/>
  </mergeCells>
  <conditionalFormatting sqref="K6:N6">
    <cfRule type="containsText" dxfId="7" priority="1" operator="containsText" text="Bajo">
      <formula>NOT(ISERROR(SEARCH("Bajo",K6)))</formula>
    </cfRule>
    <cfRule type="containsText" dxfId="6" priority="2" operator="containsText" text="Moderado">
      <formula>NOT(ISERROR(SEARCH("Moderado",K6)))</formula>
    </cfRule>
    <cfRule type="containsText" dxfId="5" priority="3" operator="containsText" text="Alto">
      <formula>NOT(ISERROR(SEARCH("Alto",K6)))</formula>
    </cfRule>
    <cfRule type="containsText" dxfId="4" priority="4" operator="containsText" text="Extremo">
      <formula>NOT(ISERROR(SEARCH("Extremo",K6)))</formula>
    </cfRule>
  </conditionalFormatting>
  <conditionalFormatting sqref="AP6">
    <cfRule type="containsText" dxfId="3" priority="6" operator="containsText" text="Alto">
      <formula>NOT(ISERROR(SEARCH("Alto",AP6)))</formula>
    </cfRule>
    <cfRule type="containsText" dxfId="2" priority="7" operator="containsText" text="Moderado">
      <formula>NOT(ISERROR(SEARCH("Moderado",AP6)))</formula>
    </cfRule>
    <cfRule type="containsText" dxfId="1" priority="8" operator="containsText" text="Bajo">
      <formula>NOT(ISERROR(SEARCH("Bajo",AP6)))</formula>
    </cfRule>
    <cfRule type="containsText" dxfId="0" priority="9" operator="containsText" text="Extremo">
      <formula>NOT(ISERROR(SEARCH("Extremo",AP6)))</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Corrup_Parques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Faiber Gabino Correa Amezquita</cp:lastModifiedBy>
  <dcterms:created xsi:type="dcterms:W3CDTF">2024-06-23T02:44:25Z</dcterms:created>
  <dcterms:modified xsi:type="dcterms:W3CDTF">2024-08-01T17:18:39Z</dcterms:modified>
</cp:coreProperties>
</file>