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ADMIN\Documents\2024 trabajo\IDRD\riesgos\julie\corrupcion\"/>
    </mc:Choice>
  </mc:AlternateContent>
  <xr:revisionPtr revIDLastSave="0" documentId="13_ncr:1_{A5EFE3BE-67E2-453D-A5B1-A8EAF7D0FBD1}"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sheetId="3" state="hidden" r:id="rId2"/>
    <sheet name="Parámetros" sheetId="2"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P5" i="1"/>
  <c r="G67" i="2" l="1"/>
  <c r="F67" i="2"/>
  <c r="AG8" i="1"/>
  <c r="AD8" i="1"/>
  <c r="AG7" i="1"/>
  <c r="AD7" i="1"/>
  <c r="AG6" i="1"/>
  <c r="AD6" i="1"/>
  <c r="AG5" i="1"/>
  <c r="AD5" i="1"/>
</calcChain>
</file>

<file path=xl/sharedStrings.xml><?xml version="1.0" encoding="utf-8"?>
<sst xmlns="http://schemas.openxmlformats.org/spreadsheetml/2006/main" count="354" uniqueCount="260">
  <si>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</si>
  <si>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</si>
  <si>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</si>
  <si>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</si>
  <si>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</si>
  <si>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</si>
  <si>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</si>
  <si>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</si>
  <si>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</si>
  <si>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</si>
  <si>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</si>
  <si>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</si>
  <si>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</si>
  <si>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</si>
  <si>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</si>
  <si>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</si>
  <si>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</si>
  <si>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</si>
  <si>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</si>
  <si>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</si>
  <si>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</si>
  <si>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</si>
  <si>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</si>
  <si>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</si>
  <si>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</si>
  <si>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</si>
  <si>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</si>
  <si>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</si>
  <si>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</si>
  <si>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</si>
  <si>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</si>
  <si>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</si>
  <si>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</si>
  <si>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</si>
  <si>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</si>
  <si>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</si>
  <si>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</si>
  <si>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</si>
  <si>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</si>
  <si>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</si>
  <si>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</si>
  <si>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</si>
  <si>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</si>
  <si>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</si>
  <si>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</si>
  <si>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</si>
  <si>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</si>
  <si>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</si>
  <si>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</si>
  <si>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</si>
  <si>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</si>
  <si>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</si>
  <si>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</si>
  <si>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</si>
  <si>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</si>
  <si>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</si>
  <si>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</si>
  <si>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</si>
  <si>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</si>
  <si>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</si>
  <si>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</si>
  <si>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</si>
  <si>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</si>
  <si>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</si>
  <si>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</si>
  <si>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</si>
  <si>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</si>
  <si>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</si>
  <si>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</si>
  <si>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</si>
  <si>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</si>
  <si>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</si>
  <si>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</si>
  <si>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</si>
  <si>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</si>
  <si>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</si>
  <si>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</si>
  <si>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</si>
  <si>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</si>
  <si>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</si>
  <si>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</si>
  <si>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</si>
  <si>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</si>
  <si>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</si>
  <si>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</si>
  <si>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</si>
  <si>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</si>
  <si>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</si>
  <si>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</si>
  <si>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</si>
  <si>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</si>
  <si>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</si>
  <si>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</si>
  <si>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</si>
  <si>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</si>
  <si>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</si>
  <si>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</si>
  <si>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</si>
  <si>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</si>
  <si>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</si>
  <si>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</si>
  <si>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</si>
  <si>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</si>
  <si>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</si>
  <si>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</si>
  <si>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</si>
  <si>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</si>
  <si>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</si>
  <si>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</si>
  <si>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</si>
  <si>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</si>
  <si>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</si>
  <si>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</si>
  <si>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</si>
  <si>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</si>
  <si>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</si>
  <si>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</si>
  <si>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</si>
  <si>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</si>
  <si>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</si>
  <si>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</si>
  <si>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</si>
  <si>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</si>
  <si>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</si>
  <si>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</si>
  <si>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</si>
  <si>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</si>
  <si>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</si>
  <si>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</si>
  <si>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</si>
  <si>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</si>
  <si>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</si>
  <si>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</si>
  <si>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</si>
  <si>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</si>
  <si>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</si>
  <si>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</si>
  <si>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</si>
  <si>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</si>
  <si>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</si>
  <si>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</si>
  <si>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</si>
  <si>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</si>
  <si>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</si>
  <si>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</si>
  <si>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</si>
  <si>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</si>
  <si>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</si>
  <si>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</si>
  <si>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</si>
  <si>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</si>
  <si>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</si>
  <si>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</si>
  <si>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</si>
  <si>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</si>
  <si>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</si>
  <si>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</si>
  <si>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</si>
  <si>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</si>
  <si>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</si>
  <si>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</si>
  <si>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</si>
  <si>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</si>
  <si>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</si>
  <si>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</si>
  <si>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</si>
  <si>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</si>
  <si>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</si>
  <si>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</si>
  <si>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</si>
  <si>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</si>
  <si>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</si>
  <si>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</si>
  <si>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</si>
  <si>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</si>
  <si>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</si>
  <si>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</si>
  <si>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</si>
  <si>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</si>
  <si>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</si>
  <si>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</si>
  <si>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</si>
  <si>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</si>
  <si>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</si>
  <si>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</si>
  <si>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</si>
  <si>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</si>
  <si>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</si>
  <si>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</si>
  <si>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</si>
  <si>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</si>
  <si>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</si>
  <si>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</si>
  <si>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</si>
  <si>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</si>
  <si>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</si>
  <si>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</si>
  <si>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</si>
  <si>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</si>
  <si>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</si>
  <si>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</si>
  <si>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</si>
  <si>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</si>
  <si>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</si>
  <si>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</si>
  <si>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</si>
  <si>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</si>
  <si>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</si>
  <si>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</si>
  <si>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</si>
  <si>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</si>
  <si>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</si>
  <si>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</si>
  <si>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</si>
  <si>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</si>
  <si>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</si>
  <si>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</si>
  <si>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</si>
  <si>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</si>
  <si>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</si>
  <si>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</si>
  <si>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</si>
  <si>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</si>
  <si>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</si>
  <si>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</si>
  <si>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</si>
  <si>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</si>
  <si>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</si>
  <si>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</si>
  <si>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</si>
  <si>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</si>
  <si>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</si>
  <si>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</si>
  <si>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</si>
  <si>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</si>
  <si>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</si>
  <si>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</si>
  <si>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</si>
  <si>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</si>
  <si>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</si>
  <si>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</si>
  <si>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</si>
  <si>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</si>
  <si>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15 de diciembre de 2024</t>
  </si>
  <si>
    <t>FECHA DE ACTUALIZACIÓN:  16 de febrero 2024</t>
  </si>
  <si>
    <t>NOMBRE SOPORTE REVISADO</t>
  </si>
  <si>
    <t xml:space="preserve">RESULTADO DE LA REVISION </t>
  </si>
  <si>
    <t xml:space="preserve">MONITOREO CONTROLES </t>
  </si>
  <si>
    <t xml:space="preserve">CONCLUSIONES DE EFICACIA </t>
  </si>
  <si>
    <t xml:space="preserve">SE MATERIALIZO EL RIESGO
RESPUESTA SI NO </t>
  </si>
  <si>
    <t xml:space="preserve">ANALISIS DE LA INFORMACION REVISADA </t>
  </si>
  <si>
    <t xml:space="preserve">E viene implementando el control de acuerdo a lo establecido </t>
  </si>
  <si>
    <t>Zabbix tiene definido el control automático en caso de presentarse emite un correo ,dependiendo de la parametrización
no se presento durante este trimestre</t>
  </si>
  <si>
    <t xml:space="preserve">control anual </t>
  </si>
  <si>
    <t>Control programado para el 4 trimestre</t>
  </si>
  <si>
    <t>no se realizo en el periodo</t>
  </si>
  <si>
    <t xml:space="preserve">Se evidencia las solicitudes por mesa de servicio donde se garantiza la trazabilidad y la definición de roles y responsabilidades </t>
  </si>
  <si>
    <t xml:space="preserve">Como producto de la información revisada se generan las siguientes conclusiones y acciones a ser implementadas en el proceso:
1 ) El proceso viene implementando los controles establecidos 
2) se viene cumpliendo los indicadores propuestos 
3) se recomienda revisar los controles y establecer con claridad cuales son automatizados </t>
  </si>
  <si>
    <t>Se evidencia que el proceso ha implementado controles automatizados con el fin de controlar su riesgo</t>
  </si>
  <si>
    <t xml:space="preserve">La verificación de los perfiles se realiza de manera semestral, se realizo en el mes semestre pasado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</si>
</sst>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
      <b/>
      <sz val="18"/>
      <name val="Calibri"/>
      <family val="2"/>
      <scheme val="minor"/>
    </font>
    <font>
      <b/>
      <sz val="19"/>
      <color rgb="FFFF0000"/>
      <name val="Calibri"/>
      <family val="2"/>
    </font>
    <font>
      <sz val="11"/>
      <color rgb="FFFF0000"/>
      <name val="Calibri"/>
      <family val="2"/>
    </font>
  </fonts>
  <fills count="18">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3" tint="0.59999389629810485"/>
        <bgColor indexed="64"/>
      </patternFill>
    </fill>
    <fill>
      <patternFill patternType="solid">
        <fgColor theme="8" tint="0.39997558519241921"/>
        <bgColor theme="0"/>
      </patternFill>
    </fill>
    <fill>
      <patternFill patternType="solid">
        <fgColor theme="8" tint="0.39997558519241921"/>
        <bgColor indexed="64"/>
      </patternFill>
    </fill>
    <fill>
      <patternFill patternType="solid">
        <fgColor theme="8" tint="0.79998168889431442"/>
        <bgColor indexed="64"/>
      </patternFill>
    </fill>
  </fills>
  <borders count="8">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20" fillId="14" borderId="2" xfId="2" applyFont="1" applyFill="1" applyBorder="1" applyAlignment="1">
      <alignment horizontal="center" vertical="center" wrapText="1"/>
    </xf>
    <xf numFmtId="0" fontId="9" fillId="17" borderId="2" xfId="0" applyFont="1" applyFill="1" applyBorder="1" applyAlignment="1">
      <alignment horizontal="left" vertical="center" wrapText="1"/>
    </xf>
    <xf numFmtId="0" fontId="18" fillId="5" borderId="0" xfId="0" applyFont="1" applyFill="1" applyAlignment="1">
      <alignment horizontal="left" vertical="center"/>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20" fillId="14" borderId="3" xfId="2" applyFont="1" applyFill="1" applyBorder="1" applyAlignment="1">
      <alignment horizontal="center" vertical="center" wrapText="1"/>
    </xf>
    <xf numFmtId="0" fontId="20" fillId="14" borderId="4" xfId="2"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9" fillId="15" borderId="5" xfId="0" applyFont="1" applyFill="1" applyBorder="1" applyAlignment="1">
      <alignment horizontal="left" vertical="center" wrapText="1"/>
    </xf>
    <xf numFmtId="0" fontId="22" fillId="16" borderId="6" xfId="0" applyFont="1" applyFill="1" applyBorder="1"/>
    <xf numFmtId="0" fontId="22" fillId="16" borderId="7" xfId="0" applyFont="1" applyFill="1" applyBorder="1"/>
    <xf numFmtId="0" fontId="21" fillId="15" borderId="5" xfId="0" applyFont="1" applyFill="1" applyBorder="1" applyAlignment="1">
      <alignment horizontal="center"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00000000-0005-0000-0000-000001000000}"/>
    <cellStyle name="Porcentaje 2" xfId="3" xr:uid="{00000000-0005-0000-0000-000002000000}"/>
    <cellStyle name="TableStyleLight1" xfId="1" xr:uid="{00000000-0005-0000-0000-000003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R267"/>
  <sheetViews>
    <sheetView tabSelected="1" topLeftCell="T6" zoomScale="40" zoomScaleNormal="40" workbookViewId="0">
      <selection activeCell="U8" sqref="U8"/>
    </sheetView>
  </sheetViews>
  <sheetFormatPr baseColWidth="10" defaultColWidth="9.140625" defaultRowHeight="15.75" thickBottom="1" x14ac:dyDescent="0.3"/>
  <cols>
    <col min="1" max="1" width="30.7109375" style="1"/>
    <col min="2" max="3" width="0" style="1" hidden="1" customWidth="1"/>
    <col min="4" max="4" width="20" style="1" customWidth="1"/>
    <col min="5" max="5" width="0" style="1" hidden="1" customWidth="1"/>
    <col min="6" max="6" width="34.42578125" style="1" customWidth="1"/>
    <col min="7" max="7" width="30.7109375" style="1" customWidth="1"/>
    <col min="8" max="8" width="34.28515625" style="1" customWidth="1"/>
    <col min="9" max="9" width="26.5703125" style="1" hidden="1" customWidth="1"/>
    <col min="10"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2" width="67" style="1" customWidth="1"/>
    <col min="23" max="23" width="27.28515625" style="2" hidden="1" customWidth="1"/>
    <col min="24" max="24" width="29.85546875" style="2" hidden="1" customWidth="1"/>
    <col min="25" max="27" width="0" style="2" hidden="1" customWidth="1"/>
    <col min="28" max="28" width="31.140625" style="2" hidden="1" customWidth="1"/>
    <col min="29" max="30" width="0" style="2" hidden="1" customWidth="1"/>
    <col min="31" max="31" width="26.140625" style="2" hidden="1" customWidth="1"/>
    <col min="32" max="32" width="26.85546875" style="2" hidden="1" customWidth="1"/>
    <col min="33" max="36" width="0" style="2" hidden="1" customWidth="1"/>
    <col min="37" max="37" width="28.140625" style="1" hidden="1" customWidth="1"/>
    <col min="38" max="41" width="0" style="1" hidden="1" customWidth="1"/>
    <col min="42" max="42" width="15.7109375" style="1"/>
    <col min="43" max="43" width="26.85546875" style="3" customWidth="1"/>
    <col min="44" max="44" width="38.7109375" style="4" customWidth="1"/>
    <col min="45" max="46" width="30.28515625" style="1"/>
    <col min="47" max="48" width="30.28515625" style="5"/>
    <col min="49" max="49" width="36.7109375" style="5"/>
    <col min="50" max="50" width="42.28515625" style="21" customWidth="1"/>
    <col min="51" max="51" width="54" style="21" customWidth="1"/>
    <col min="52" max="156" width="11.42578125" style="21"/>
    <col min="157" max="876" width="11.42578125" style="1"/>
  </cols>
  <sheetData>
    <row r="1" spans="1:876" ht="19.5" customHeight="1" x14ac:dyDescent="0.25">
      <c r="A1" s="21"/>
      <c r="B1" s="21"/>
      <c r="C1" s="21"/>
      <c r="D1" s="21"/>
      <c r="E1" s="21"/>
      <c r="F1" s="21"/>
      <c r="G1" s="21"/>
      <c r="H1" s="21"/>
      <c r="I1" s="21"/>
      <c r="J1" s="21"/>
      <c r="K1" s="21"/>
      <c r="L1" s="21"/>
      <c r="M1" s="21"/>
      <c r="N1" s="21"/>
      <c r="O1" s="21"/>
      <c r="P1" s="21"/>
      <c r="Q1" s="21"/>
      <c r="R1" s="21"/>
      <c r="S1" s="21"/>
      <c r="T1" s="21"/>
      <c r="U1" s="21"/>
      <c r="V1" s="21"/>
      <c r="W1" s="33"/>
      <c r="X1" s="33"/>
      <c r="Y1" s="33"/>
      <c r="Z1" s="33"/>
      <c r="AA1" s="33"/>
      <c r="AB1" s="33"/>
      <c r="AC1" s="33"/>
      <c r="AD1" s="33"/>
      <c r="AE1" s="33"/>
      <c r="AF1" s="33"/>
      <c r="AG1" s="33"/>
      <c r="AH1" s="33"/>
      <c r="AI1" s="33"/>
      <c r="AJ1" s="33"/>
      <c r="AK1" s="21"/>
      <c r="AL1" s="21"/>
      <c r="AM1" s="21"/>
      <c r="AN1" s="21"/>
      <c r="AO1" s="21"/>
      <c r="AP1" s="21"/>
      <c r="AQ1" s="34"/>
      <c r="AR1" s="35"/>
      <c r="AS1" s="21"/>
      <c r="AT1" s="21"/>
      <c r="AU1" s="36"/>
      <c r="AV1" s="36"/>
      <c r="AW1" s="36"/>
    </row>
    <row r="2" spans="1:876" ht="31.5" customHeight="1" x14ac:dyDescent="0.25">
      <c r="A2" s="42" t="s">
        <v>244</v>
      </c>
      <c r="B2" s="42"/>
      <c r="C2" s="42"/>
      <c r="D2" s="42"/>
      <c r="E2" s="42"/>
      <c r="F2" s="42"/>
      <c r="G2" s="42"/>
      <c r="H2" s="42"/>
      <c r="I2" s="42"/>
      <c r="J2" s="42"/>
      <c r="K2" s="37"/>
      <c r="L2" s="21"/>
      <c r="M2" s="21"/>
      <c r="N2" s="21"/>
      <c r="O2" s="21"/>
      <c r="P2" s="21"/>
      <c r="Q2" s="21"/>
      <c r="R2" s="21"/>
      <c r="S2" s="21"/>
      <c r="T2" s="21"/>
      <c r="U2" s="21"/>
      <c r="V2" s="21"/>
      <c r="W2" s="33"/>
      <c r="X2" s="33"/>
      <c r="Y2" s="33"/>
      <c r="Z2" s="33"/>
      <c r="AA2" s="33"/>
      <c r="AB2" s="33"/>
      <c r="AC2" s="33"/>
      <c r="AD2" s="33"/>
      <c r="AE2" s="33"/>
      <c r="AF2" s="33"/>
      <c r="AG2" s="33"/>
      <c r="AH2" s="33"/>
      <c r="AI2" s="33"/>
      <c r="AJ2" s="33"/>
      <c r="AK2" s="21"/>
      <c r="AL2" s="21"/>
      <c r="AM2" s="21"/>
      <c r="AN2" s="21"/>
      <c r="AO2" s="21"/>
      <c r="AP2" s="21"/>
      <c r="AQ2" s="34"/>
      <c r="AR2" s="35"/>
      <c r="AS2" s="21"/>
      <c r="AT2" s="21"/>
      <c r="AU2" s="36"/>
      <c r="AV2" s="36"/>
      <c r="AW2" s="36"/>
    </row>
    <row r="3" spans="1:876" ht="30" customHeight="1" x14ac:dyDescent="0.25">
      <c r="A3" s="38"/>
      <c r="B3" s="38"/>
      <c r="C3" s="38"/>
      <c r="D3" s="38"/>
      <c r="E3" s="38"/>
      <c r="F3" s="21"/>
      <c r="G3" s="21"/>
      <c r="H3" s="21"/>
      <c r="I3" s="21"/>
      <c r="J3" s="21"/>
      <c r="K3" s="21"/>
      <c r="L3" s="21"/>
      <c r="M3" s="21"/>
      <c r="N3" s="21"/>
      <c r="O3" s="21"/>
      <c r="P3" s="21"/>
      <c r="Q3" s="21"/>
      <c r="R3" s="21"/>
      <c r="S3" s="21"/>
      <c r="T3" s="21"/>
      <c r="U3" s="51" t="s">
        <v>247</v>
      </c>
      <c r="V3" s="52"/>
      <c r="W3" s="33"/>
      <c r="X3" s="33"/>
      <c r="Y3" s="33"/>
      <c r="Z3" s="33"/>
      <c r="AA3" s="33"/>
      <c r="AB3" s="33"/>
      <c r="AC3" s="33"/>
      <c r="AD3" s="33"/>
      <c r="AE3" s="33"/>
      <c r="AF3" s="33"/>
      <c r="AG3" s="33"/>
      <c r="AH3" s="33"/>
      <c r="AI3" s="33"/>
      <c r="AJ3" s="33"/>
      <c r="AK3" s="21"/>
      <c r="AL3" s="21"/>
      <c r="AM3" s="21"/>
      <c r="AN3" s="21"/>
      <c r="AO3" s="21"/>
      <c r="AP3" s="21"/>
      <c r="AQ3" s="34"/>
      <c r="AR3" s="35"/>
      <c r="AS3" s="21"/>
      <c r="AT3" s="21"/>
      <c r="AU3" s="36"/>
      <c r="AV3" s="36"/>
      <c r="AW3" s="36"/>
      <c r="AX3" s="51" t="s">
        <v>248</v>
      </c>
      <c r="AY3" s="52"/>
    </row>
    <row r="4" spans="1:876"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40" t="s">
        <v>245</v>
      </c>
      <c r="V4" s="40" t="s">
        <v>246</v>
      </c>
      <c r="W4" s="27" t="s">
        <v>13</v>
      </c>
      <c r="X4" s="27" t="s">
        <v>14</v>
      </c>
      <c r="Y4" s="27" t="s">
        <v>15</v>
      </c>
      <c r="Z4" s="27" t="s">
        <v>16</v>
      </c>
      <c r="AA4" s="27" t="s">
        <v>17</v>
      </c>
      <c r="AB4" s="27" t="s">
        <v>18</v>
      </c>
      <c r="AC4" s="27" t="s">
        <v>19</v>
      </c>
      <c r="AD4" s="27" t="s">
        <v>20</v>
      </c>
      <c r="AE4" s="27" t="s">
        <v>21</v>
      </c>
      <c r="AF4" s="27" t="s">
        <v>22</v>
      </c>
      <c r="AG4" s="27" t="s">
        <v>23</v>
      </c>
      <c r="AH4" s="27" t="s">
        <v>24</v>
      </c>
      <c r="AI4" s="27" t="s">
        <v>25</v>
      </c>
      <c r="AJ4" s="27" t="s">
        <v>26</v>
      </c>
      <c r="AK4" s="27" t="s">
        <v>232</v>
      </c>
      <c r="AL4" s="27" t="s">
        <v>27</v>
      </c>
      <c r="AM4" s="27" t="s">
        <v>28</v>
      </c>
      <c r="AN4" s="27" t="s">
        <v>29</v>
      </c>
      <c r="AO4" s="27" t="s">
        <v>6</v>
      </c>
      <c r="AP4" s="27" t="s">
        <v>30</v>
      </c>
      <c r="AQ4" s="27" t="s">
        <v>31</v>
      </c>
      <c r="AR4" s="39" t="s">
        <v>239</v>
      </c>
      <c r="AS4" s="27" t="s">
        <v>32</v>
      </c>
      <c r="AT4" s="27" t="s">
        <v>33</v>
      </c>
      <c r="AU4" s="27" t="s">
        <v>34</v>
      </c>
      <c r="AV4" s="27" t="s">
        <v>35</v>
      </c>
      <c r="AW4" s="30" t="s">
        <v>240</v>
      </c>
      <c r="AX4" s="40" t="s">
        <v>250</v>
      </c>
      <c r="AY4" s="40" t="s">
        <v>249</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spans="1:876" s="20" customFormat="1" ht="303" customHeight="1" x14ac:dyDescent="0.25">
      <c r="A5" s="48" t="s">
        <v>242</v>
      </c>
      <c r="B5" s="48" t="s">
        <v>37</v>
      </c>
      <c r="C5" s="48" t="s">
        <v>38</v>
      </c>
      <c r="D5" s="49" t="s">
        <v>39</v>
      </c>
      <c r="E5" s="50" t="s">
        <v>40</v>
      </c>
      <c r="F5" s="31" t="s">
        <v>201</v>
      </c>
      <c r="G5" s="45" t="s">
        <v>241</v>
      </c>
      <c r="H5" s="45" t="s">
        <v>41</v>
      </c>
      <c r="I5" s="46" t="s">
        <v>42</v>
      </c>
      <c r="J5" s="46" t="str">
        <f>IF(K5&lt;6,"Moderado (3)",IF(K5&lt;12,"Mayor (4)","Catastrófico (5)"))</f>
        <v>Moderado (3)</v>
      </c>
      <c r="K5" s="47">
        <f>COUNTIF('Criterios impacto'!H2:H20,"SI")</f>
        <v>5</v>
      </c>
      <c r="L5" s="44" t="str">
        <f>VLOOKUP(CONCATENATE(I5,J5),Parámetros!$A$56:$B$80,2,0)</f>
        <v>Moderado (6)</v>
      </c>
      <c r="M5" s="31" t="s">
        <v>44</v>
      </c>
      <c r="N5" s="45" t="s">
        <v>190</v>
      </c>
      <c r="O5" s="31" t="s">
        <v>45</v>
      </c>
      <c r="P5" s="31" t="s">
        <v>46</v>
      </c>
      <c r="Q5" s="31" t="s">
        <v>202</v>
      </c>
      <c r="R5" s="31" t="s">
        <v>186</v>
      </c>
      <c r="S5" s="31" t="s">
        <v>47</v>
      </c>
      <c r="T5" s="31" t="s">
        <v>187</v>
      </c>
      <c r="U5" s="41" t="s">
        <v>256</v>
      </c>
      <c r="V5" s="41" t="s">
        <v>251</v>
      </c>
      <c r="W5" s="31">
        <v>15</v>
      </c>
      <c r="X5" s="31">
        <v>15</v>
      </c>
      <c r="Y5" s="31">
        <v>15</v>
      </c>
      <c r="Z5" s="31">
        <v>15</v>
      </c>
      <c r="AA5" s="31">
        <v>15</v>
      </c>
      <c r="AB5" s="31">
        <v>15</v>
      </c>
      <c r="AC5" s="31">
        <v>10</v>
      </c>
      <c r="AD5" s="31">
        <f>SUM(W5:AC5)</f>
        <v>100</v>
      </c>
      <c r="AE5" s="31" t="s">
        <v>48</v>
      </c>
      <c r="AF5" s="31" t="s">
        <v>49</v>
      </c>
      <c r="AG5" s="31" t="str">
        <f>VLOOKUP(CONCATENATE(AE5,AF5),Parámetros!$A$2:$B$10,2,0)</f>
        <v>Fuerte</v>
      </c>
      <c r="AH5" s="31">
        <v>100</v>
      </c>
      <c r="AI5" s="45" t="s">
        <v>185</v>
      </c>
      <c r="AJ5" s="31" t="s">
        <v>51</v>
      </c>
      <c r="AK5" s="32" t="s">
        <v>52</v>
      </c>
      <c r="AL5" s="31">
        <v>2</v>
      </c>
      <c r="AM5" s="31">
        <v>0</v>
      </c>
      <c r="AN5" s="43" t="s">
        <v>53</v>
      </c>
      <c r="AO5" s="43" t="s">
        <v>95</v>
      </c>
      <c r="AP5" s="55" t="str">
        <f>VLOOKUP(CONCATENATE(AN5,AO5),Parámetros!$A$56:$B$80,2,0)</f>
        <v>Moderado (3)</v>
      </c>
      <c r="AQ5" s="45" t="s">
        <v>54</v>
      </c>
      <c r="AR5" s="56" t="s">
        <v>198</v>
      </c>
      <c r="AS5" s="46" t="s">
        <v>55</v>
      </c>
      <c r="AT5" s="57" t="s">
        <v>243</v>
      </c>
      <c r="AU5" s="53" t="s">
        <v>207</v>
      </c>
      <c r="AV5" s="53" t="s">
        <v>199</v>
      </c>
      <c r="AW5" s="54" t="s">
        <v>200</v>
      </c>
      <c r="AX5" s="58" t="s">
        <v>257</v>
      </c>
      <c r="AY5" s="61" t="s">
        <v>227</v>
      </c>
    </row>
    <row r="6" spans="1:876" s="19" customFormat="1" ht="279.75" customHeight="1" x14ac:dyDescent="0.25">
      <c r="A6" s="48"/>
      <c r="B6" s="48"/>
      <c r="C6" s="48"/>
      <c r="D6" s="49"/>
      <c r="E6" s="50"/>
      <c r="F6" s="31" t="s">
        <v>189</v>
      </c>
      <c r="G6" s="45"/>
      <c r="H6" s="45"/>
      <c r="I6" s="46"/>
      <c r="J6" s="46" t="str">
        <f>IF(K6&lt;6,"Moderado (3)",IF(K6&lt;12,"Mayor (4)","Catastrófico (5)"))</f>
        <v>Moderado (3)</v>
      </c>
      <c r="K6" s="47"/>
      <c r="L6" s="44"/>
      <c r="M6" s="31" t="s">
        <v>44</v>
      </c>
      <c r="N6" s="45"/>
      <c r="O6" s="31" t="s">
        <v>56</v>
      </c>
      <c r="P6" s="31" t="s">
        <v>188</v>
      </c>
      <c r="Q6" s="31" t="s">
        <v>57</v>
      </c>
      <c r="R6" s="31" t="s">
        <v>203</v>
      </c>
      <c r="S6" s="31" t="s">
        <v>204</v>
      </c>
      <c r="T6" s="31" t="s">
        <v>187</v>
      </c>
      <c r="U6" s="41" t="s">
        <v>252</v>
      </c>
      <c r="V6" s="41" t="s">
        <v>258</v>
      </c>
      <c r="W6" s="31">
        <v>15</v>
      </c>
      <c r="X6" s="31">
        <v>15</v>
      </c>
      <c r="Y6" s="31">
        <v>15</v>
      </c>
      <c r="Z6" s="31">
        <v>15</v>
      </c>
      <c r="AA6" s="31">
        <v>15</v>
      </c>
      <c r="AB6" s="31">
        <v>15</v>
      </c>
      <c r="AC6" s="31">
        <v>10</v>
      </c>
      <c r="AD6" s="31">
        <f>SUM(W6:AC6)</f>
        <v>100</v>
      </c>
      <c r="AE6" s="31" t="s">
        <v>49</v>
      </c>
      <c r="AF6" s="31" t="s">
        <v>49</v>
      </c>
      <c r="AG6" s="31" t="str">
        <f>VLOOKUP(CONCATENATE(AE6,AF6),Parámetros!$A$2:$B$10,2,0)</f>
        <v>Fuerte</v>
      </c>
      <c r="AH6" s="31">
        <v>100</v>
      </c>
      <c r="AI6" s="45"/>
      <c r="AJ6" s="31" t="s">
        <v>51</v>
      </c>
      <c r="AK6" s="32" t="s">
        <v>52</v>
      </c>
      <c r="AL6" s="31">
        <v>2</v>
      </c>
      <c r="AM6" s="31">
        <v>0</v>
      </c>
      <c r="AN6" s="43"/>
      <c r="AO6" s="43"/>
      <c r="AP6" s="55"/>
      <c r="AQ6" s="45"/>
      <c r="AR6" s="56"/>
      <c r="AS6" s="46"/>
      <c r="AT6" s="57"/>
      <c r="AU6" s="53"/>
      <c r="AV6" s="53"/>
      <c r="AW6" s="54"/>
      <c r="AX6" s="59"/>
      <c r="AY6" s="59"/>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row>
    <row r="7" spans="1:876" s="20" customFormat="1" ht="159.75" customHeight="1" x14ac:dyDescent="0.25">
      <c r="A7" s="48"/>
      <c r="B7" s="48"/>
      <c r="C7" s="48"/>
      <c r="D7" s="49"/>
      <c r="E7" s="50"/>
      <c r="F7" s="31" t="s">
        <v>195</v>
      </c>
      <c r="G7" s="45"/>
      <c r="H7" s="45"/>
      <c r="I7" s="46"/>
      <c r="J7" s="46" t="str">
        <f>IF(K7&lt;6,"Moderado (3)",IF(K7&lt;12,"Mayor (4)","Catastrófico (5)"))</f>
        <v>Moderado (3)</v>
      </c>
      <c r="K7" s="47"/>
      <c r="L7" s="44"/>
      <c r="M7" s="31" t="s">
        <v>44</v>
      </c>
      <c r="N7" s="45"/>
      <c r="O7" s="32" t="s">
        <v>192</v>
      </c>
      <c r="P7" s="32" t="s">
        <v>59</v>
      </c>
      <c r="Q7" s="32" t="s">
        <v>191</v>
      </c>
      <c r="R7" s="32" t="s">
        <v>60</v>
      </c>
      <c r="S7" s="31" t="s">
        <v>193</v>
      </c>
      <c r="T7" s="32" t="s">
        <v>194</v>
      </c>
      <c r="U7" s="41" t="s">
        <v>253</v>
      </c>
      <c r="V7" s="41" t="s">
        <v>255</v>
      </c>
      <c r="W7" s="31">
        <v>15</v>
      </c>
      <c r="X7" s="31">
        <v>15</v>
      </c>
      <c r="Y7" s="31">
        <v>15</v>
      </c>
      <c r="Z7" s="31">
        <v>15</v>
      </c>
      <c r="AA7" s="31">
        <v>15</v>
      </c>
      <c r="AB7" s="31">
        <v>15</v>
      </c>
      <c r="AC7" s="31">
        <v>10</v>
      </c>
      <c r="AD7" s="31">
        <f>SUM(W7:AC7)</f>
        <v>100</v>
      </c>
      <c r="AE7" s="31" t="s">
        <v>49</v>
      </c>
      <c r="AF7" s="31" t="s">
        <v>49</v>
      </c>
      <c r="AG7" s="31" t="str">
        <f>VLOOKUP(CONCATENATE(AE7,AF7),Parámetros!$A$2:$B$10,2,0)</f>
        <v>Fuerte</v>
      </c>
      <c r="AH7" s="31">
        <v>100</v>
      </c>
      <c r="AI7" s="45"/>
      <c r="AJ7" s="32" t="s">
        <v>51</v>
      </c>
      <c r="AK7" s="32" t="s">
        <v>52</v>
      </c>
      <c r="AL7" s="31">
        <v>2</v>
      </c>
      <c r="AM7" s="31">
        <v>0</v>
      </c>
      <c r="AN7" s="43"/>
      <c r="AO7" s="43"/>
      <c r="AP7" s="55"/>
      <c r="AQ7" s="45"/>
      <c r="AR7" s="56"/>
      <c r="AS7" s="46"/>
      <c r="AT7" s="57"/>
      <c r="AU7" s="53"/>
      <c r="AV7" s="53"/>
      <c r="AW7" s="54"/>
      <c r="AX7" s="59"/>
      <c r="AY7" s="59"/>
    </row>
    <row r="8" spans="1:876" s="18" customFormat="1" ht="271.5" customHeight="1" x14ac:dyDescent="0.25">
      <c r="A8" s="48"/>
      <c r="B8" s="48"/>
      <c r="C8" s="48"/>
      <c r="D8" s="49"/>
      <c r="E8" s="50"/>
      <c r="F8" s="31" t="s">
        <v>205</v>
      </c>
      <c r="G8" s="45"/>
      <c r="H8" s="45"/>
      <c r="I8" s="46"/>
      <c r="J8" s="46" t="str">
        <f>IF(K8&lt;6,"Moderado (3)",IF(K8&lt;12,"Mayor (4)","Catastrófico (5)"))</f>
        <v>Moderado (3)</v>
      </c>
      <c r="K8" s="47"/>
      <c r="L8" s="44"/>
      <c r="M8" s="31" t="s">
        <v>44</v>
      </c>
      <c r="N8" s="45"/>
      <c r="O8" s="32" t="s">
        <v>61</v>
      </c>
      <c r="P8" s="32" t="s">
        <v>184</v>
      </c>
      <c r="Q8" s="32" t="s">
        <v>206</v>
      </c>
      <c r="R8" s="32" t="s">
        <v>62</v>
      </c>
      <c r="S8" s="32" t="s">
        <v>196</v>
      </c>
      <c r="T8" s="32" t="s">
        <v>197</v>
      </c>
      <c r="U8" s="41" t="s">
        <v>259</v>
      </c>
      <c r="V8" s="41" t="s">
        <v>254</v>
      </c>
      <c r="W8" s="31">
        <v>15</v>
      </c>
      <c r="X8" s="31">
        <v>15</v>
      </c>
      <c r="Y8" s="31">
        <v>15</v>
      </c>
      <c r="Z8" s="31">
        <v>15</v>
      </c>
      <c r="AA8" s="31">
        <v>15</v>
      </c>
      <c r="AB8" s="31">
        <v>15</v>
      </c>
      <c r="AC8" s="31">
        <v>10</v>
      </c>
      <c r="AD8" s="31">
        <f>SUM(W8:AC8)</f>
        <v>100</v>
      </c>
      <c r="AE8" s="31" t="s">
        <v>49</v>
      </c>
      <c r="AF8" s="31" t="s">
        <v>49</v>
      </c>
      <c r="AG8" s="31" t="str">
        <f>VLOOKUP(CONCATENATE(AE8,AF8),Parámetros!$A$2:$B$10,2,0)</f>
        <v>Fuerte</v>
      </c>
      <c r="AH8" s="31">
        <v>100</v>
      </c>
      <c r="AI8" s="45"/>
      <c r="AJ8" s="31" t="s">
        <v>51</v>
      </c>
      <c r="AK8" s="32" t="s">
        <v>52</v>
      </c>
      <c r="AL8" s="31">
        <v>2</v>
      </c>
      <c r="AM8" s="31">
        <v>0</v>
      </c>
      <c r="AN8" s="43"/>
      <c r="AO8" s="43"/>
      <c r="AP8" s="55"/>
      <c r="AQ8" s="45"/>
      <c r="AR8" s="56"/>
      <c r="AS8" s="46"/>
      <c r="AT8" s="57"/>
      <c r="AU8" s="53"/>
      <c r="AV8" s="53"/>
      <c r="AW8" s="54"/>
      <c r="AX8" s="60"/>
      <c r="AY8" s="6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row>
    <row r="9" spans="1:876" s="17" customFormat="1" ht="18.75" x14ac:dyDescent="0.3">
      <c r="A9" s="12"/>
      <c r="B9" s="12"/>
      <c r="C9" s="12"/>
      <c r="D9" s="12"/>
      <c r="E9" s="12"/>
      <c r="F9" s="12"/>
      <c r="G9" s="12"/>
      <c r="H9" s="12"/>
      <c r="I9" s="12"/>
      <c r="J9" s="12"/>
      <c r="K9" s="12"/>
      <c r="L9" s="12"/>
      <c r="M9" s="12"/>
      <c r="N9" s="12"/>
      <c r="O9" s="12"/>
      <c r="P9" s="12"/>
      <c r="Q9" s="12"/>
      <c r="R9" s="12"/>
      <c r="S9" s="12"/>
      <c r="T9" s="12"/>
      <c r="U9" s="12"/>
      <c r="V9" s="12"/>
      <c r="W9" s="13"/>
      <c r="X9" s="13"/>
      <c r="Y9" s="13"/>
      <c r="Z9" s="13"/>
      <c r="AA9" s="13"/>
      <c r="AB9" s="13"/>
      <c r="AC9" s="13"/>
      <c r="AD9" s="13"/>
      <c r="AE9" s="13"/>
      <c r="AF9" s="13"/>
      <c r="AG9" s="13"/>
      <c r="AH9" s="13"/>
      <c r="AI9" s="13"/>
      <c r="AJ9" s="13"/>
      <c r="AK9" s="12"/>
      <c r="AL9" s="12"/>
      <c r="AM9" s="12"/>
      <c r="AN9" s="12"/>
      <c r="AO9" s="12"/>
      <c r="AP9" s="12"/>
      <c r="AQ9" s="14"/>
      <c r="AR9" s="15"/>
      <c r="AS9" s="12"/>
      <c r="AT9" s="12"/>
      <c r="AU9" s="16"/>
      <c r="AV9" s="16"/>
      <c r="AW9" s="16"/>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row>
    <row r="10" spans="1:876" ht="15" x14ac:dyDescent="0.25">
      <c r="AQ10" s="11"/>
    </row>
    <row r="11" spans="1:876" ht="15" x14ac:dyDescent="0.25">
      <c r="AQ11" s="11"/>
    </row>
    <row r="12" spans="1:876" ht="15" x14ac:dyDescent="0.25">
      <c r="AQ12" s="11"/>
    </row>
    <row r="13" spans="1:876" ht="15" x14ac:dyDescent="0.25">
      <c r="AQ13" s="11"/>
    </row>
    <row r="14" spans="1:876" ht="15" x14ac:dyDescent="0.25">
      <c r="AQ14" s="11"/>
    </row>
    <row r="15" spans="1:876" ht="15" x14ac:dyDescent="0.25">
      <c r="AQ15" s="11"/>
    </row>
    <row r="16" spans="1:876" ht="15" x14ac:dyDescent="0.25">
      <c r="AQ16" s="11"/>
    </row>
    <row r="17" spans="43:43" ht="15" x14ac:dyDescent="0.25">
      <c r="AQ17" s="11"/>
    </row>
    <row r="18" spans="43:43" ht="15" x14ac:dyDescent="0.25">
      <c r="AQ18" s="11"/>
    </row>
    <row r="19" spans="43:43" ht="15" x14ac:dyDescent="0.25">
      <c r="AQ19" s="11"/>
    </row>
    <row r="20" spans="43:43" ht="15" x14ac:dyDescent="0.25">
      <c r="AQ20" s="11"/>
    </row>
    <row r="21" spans="43:43" ht="15" x14ac:dyDescent="0.25">
      <c r="AQ21" s="11"/>
    </row>
    <row r="22" spans="43:43" ht="15" x14ac:dyDescent="0.25">
      <c r="AQ22" s="11"/>
    </row>
    <row r="23" spans="43:43" ht="15" x14ac:dyDescent="0.25">
      <c r="AQ23" s="11"/>
    </row>
    <row r="24" spans="43:43" ht="15" x14ac:dyDescent="0.25">
      <c r="AQ24" s="11"/>
    </row>
    <row r="25" spans="43:43" ht="15" x14ac:dyDescent="0.25">
      <c r="AQ25" s="11"/>
    </row>
    <row r="26" spans="43:43" ht="15" x14ac:dyDescent="0.25">
      <c r="AQ26" s="11"/>
    </row>
    <row r="27" spans="43:43" ht="15" x14ac:dyDescent="0.25">
      <c r="AQ27" s="11"/>
    </row>
    <row r="28" spans="43:43" ht="15" x14ac:dyDescent="0.25">
      <c r="AQ28" s="11"/>
    </row>
    <row r="29" spans="43:43" ht="15" x14ac:dyDescent="0.25">
      <c r="AQ29" s="11"/>
    </row>
    <row r="30" spans="43:43" ht="15" x14ac:dyDescent="0.25">
      <c r="AQ30" s="11"/>
    </row>
    <row r="31" spans="43:43" ht="15" x14ac:dyDescent="0.25">
      <c r="AQ31" s="11"/>
    </row>
    <row r="32" spans="43:43" ht="15" x14ac:dyDescent="0.25">
      <c r="AQ32" s="11"/>
    </row>
    <row r="33" spans="43:43" ht="15" x14ac:dyDescent="0.25">
      <c r="AQ33" s="11"/>
    </row>
    <row r="34" spans="43:43" ht="15" x14ac:dyDescent="0.25">
      <c r="AQ34" s="11"/>
    </row>
    <row r="35" spans="43:43" ht="15" x14ac:dyDescent="0.25">
      <c r="AQ35" s="11"/>
    </row>
    <row r="36" spans="43:43" ht="15" x14ac:dyDescent="0.25">
      <c r="AQ36" s="11"/>
    </row>
    <row r="37" spans="43:43" ht="15" x14ac:dyDescent="0.25">
      <c r="AQ37" s="11"/>
    </row>
    <row r="38" spans="43:43" ht="15" x14ac:dyDescent="0.25">
      <c r="AQ38" s="11"/>
    </row>
    <row r="39" spans="43:43" ht="15" x14ac:dyDescent="0.25">
      <c r="AQ39" s="11"/>
    </row>
    <row r="40" spans="43:43" ht="15" x14ac:dyDescent="0.25">
      <c r="AQ40" s="11"/>
    </row>
    <row r="41" spans="43:43" ht="15" x14ac:dyDescent="0.25">
      <c r="AQ41" s="11"/>
    </row>
    <row r="42" spans="43:43" ht="15" x14ac:dyDescent="0.25">
      <c r="AQ42" s="11"/>
    </row>
    <row r="43" spans="43:43" ht="15" x14ac:dyDescent="0.25">
      <c r="AQ43" s="11"/>
    </row>
    <row r="44" spans="43:43" ht="15" x14ac:dyDescent="0.25">
      <c r="AQ44" s="11"/>
    </row>
    <row r="45" spans="43:43" ht="15" x14ac:dyDescent="0.25">
      <c r="AQ45" s="11"/>
    </row>
    <row r="46" spans="43:43" ht="15" x14ac:dyDescent="0.25">
      <c r="AQ46" s="11"/>
    </row>
    <row r="47" spans="43:43" ht="15" x14ac:dyDescent="0.25">
      <c r="AQ47" s="11"/>
    </row>
    <row r="48" spans="43:43" ht="15" x14ac:dyDescent="0.25">
      <c r="AQ48" s="11"/>
    </row>
    <row r="49" spans="43:43" ht="15" x14ac:dyDescent="0.25">
      <c r="AQ49" s="11"/>
    </row>
    <row r="50" spans="43:43" ht="15" x14ac:dyDescent="0.25">
      <c r="AQ50" s="11"/>
    </row>
    <row r="51" spans="43:43" ht="15" x14ac:dyDescent="0.25">
      <c r="AQ51" s="11"/>
    </row>
    <row r="52" spans="43:43" ht="15" x14ac:dyDescent="0.25">
      <c r="AQ52" s="11"/>
    </row>
    <row r="53" spans="43:43" ht="15" x14ac:dyDescent="0.25">
      <c r="AQ53" s="11"/>
    </row>
    <row r="54" spans="43:43" ht="15" x14ac:dyDescent="0.25">
      <c r="AQ54" s="11"/>
    </row>
    <row r="55" spans="43:43" ht="15" x14ac:dyDescent="0.25">
      <c r="AQ55" s="11"/>
    </row>
    <row r="56" spans="43:43" ht="15" x14ac:dyDescent="0.25">
      <c r="AQ56" s="11"/>
    </row>
    <row r="57" spans="43:43" ht="15" x14ac:dyDescent="0.25">
      <c r="AQ57" s="11"/>
    </row>
    <row r="58" spans="43:43" ht="15" x14ac:dyDescent="0.25">
      <c r="AQ58" s="11"/>
    </row>
    <row r="59" spans="43:43" ht="15" x14ac:dyDescent="0.25">
      <c r="AQ59" s="11"/>
    </row>
    <row r="60" spans="43:43" ht="15" x14ac:dyDescent="0.25">
      <c r="AQ60" s="11"/>
    </row>
    <row r="61" spans="43:43" ht="15" x14ac:dyDescent="0.25">
      <c r="AQ61" s="11"/>
    </row>
    <row r="62" spans="43:43" ht="15" x14ac:dyDescent="0.25">
      <c r="AQ62" s="11"/>
    </row>
    <row r="63" spans="43:43" ht="15" x14ac:dyDescent="0.25">
      <c r="AQ63" s="11"/>
    </row>
    <row r="64" spans="43:43" ht="15" x14ac:dyDescent="0.25">
      <c r="AQ64" s="11"/>
    </row>
    <row r="65" spans="43:43" ht="15" x14ac:dyDescent="0.25">
      <c r="AQ65" s="11"/>
    </row>
    <row r="66" spans="43:43" ht="15" x14ac:dyDescent="0.25">
      <c r="AQ66" s="11"/>
    </row>
    <row r="67" spans="43:43" ht="15" x14ac:dyDescent="0.25">
      <c r="AQ67" s="11"/>
    </row>
    <row r="68" spans="43:43" ht="15" x14ac:dyDescent="0.25">
      <c r="AQ68" s="11"/>
    </row>
    <row r="69" spans="43:43" ht="15" x14ac:dyDescent="0.25">
      <c r="AQ69" s="11"/>
    </row>
    <row r="70" spans="43:43" ht="15" x14ac:dyDescent="0.25">
      <c r="AQ70" s="11"/>
    </row>
    <row r="71" spans="43:43" ht="15" x14ac:dyDescent="0.25">
      <c r="AQ71" s="11"/>
    </row>
    <row r="72" spans="43:43" ht="15" x14ac:dyDescent="0.25">
      <c r="AQ72" s="11"/>
    </row>
    <row r="73" spans="43:43" ht="15" x14ac:dyDescent="0.25">
      <c r="AQ73" s="11"/>
    </row>
    <row r="74" spans="43:43" ht="15" x14ac:dyDescent="0.25">
      <c r="AQ74" s="11"/>
    </row>
    <row r="75" spans="43:43" ht="15" x14ac:dyDescent="0.25">
      <c r="AQ75" s="11"/>
    </row>
    <row r="76" spans="43:43" ht="15" x14ac:dyDescent="0.25">
      <c r="AQ76" s="11"/>
    </row>
    <row r="77" spans="43:43" ht="15" x14ac:dyDescent="0.25">
      <c r="AQ77" s="11"/>
    </row>
    <row r="78" spans="43:43" ht="15" x14ac:dyDescent="0.25">
      <c r="AQ78" s="11"/>
    </row>
    <row r="79" spans="43:43" ht="15" x14ac:dyDescent="0.25">
      <c r="AQ79" s="11"/>
    </row>
    <row r="80" spans="43:43" ht="15" x14ac:dyDescent="0.25">
      <c r="AQ80" s="11"/>
    </row>
    <row r="81" spans="43:43" ht="15" x14ac:dyDescent="0.25">
      <c r="AQ81" s="11"/>
    </row>
    <row r="82" spans="43:43" ht="15" x14ac:dyDescent="0.25">
      <c r="AQ82" s="11"/>
    </row>
    <row r="83" spans="43:43" ht="15" x14ac:dyDescent="0.25">
      <c r="AQ83" s="11"/>
    </row>
    <row r="84" spans="43:43" ht="15" x14ac:dyDescent="0.25">
      <c r="AQ84" s="11"/>
    </row>
    <row r="85" spans="43:43" ht="15" x14ac:dyDescent="0.25">
      <c r="AQ85" s="11"/>
    </row>
    <row r="86" spans="43:43" ht="15" x14ac:dyDescent="0.25">
      <c r="AQ86" s="11"/>
    </row>
    <row r="87" spans="43:43" ht="15" x14ac:dyDescent="0.25">
      <c r="AQ87" s="11"/>
    </row>
    <row r="88" spans="43:43" ht="15" x14ac:dyDescent="0.25">
      <c r="AQ88" s="11"/>
    </row>
    <row r="89" spans="43:43" ht="15" x14ac:dyDescent="0.25">
      <c r="AQ89" s="11"/>
    </row>
    <row r="90" spans="43:43" ht="15" x14ac:dyDescent="0.25">
      <c r="AQ90" s="11"/>
    </row>
    <row r="91" spans="43:43" ht="15" x14ac:dyDescent="0.25">
      <c r="AQ91" s="11"/>
    </row>
    <row r="92" spans="43:43" ht="15" x14ac:dyDescent="0.25">
      <c r="AQ92" s="11"/>
    </row>
    <row r="93" spans="43:43" ht="15" x14ac:dyDescent="0.25">
      <c r="AQ93" s="11"/>
    </row>
    <row r="94" spans="43:43" ht="15" x14ac:dyDescent="0.25">
      <c r="AQ94" s="11"/>
    </row>
    <row r="95" spans="43:43" ht="15" x14ac:dyDescent="0.25">
      <c r="AQ95" s="11"/>
    </row>
    <row r="96" spans="43:43" ht="15" x14ac:dyDescent="0.25">
      <c r="AQ96" s="11"/>
    </row>
    <row r="97" spans="43:43" ht="15" x14ac:dyDescent="0.25">
      <c r="AQ97" s="11"/>
    </row>
    <row r="98" spans="43:43" ht="15" x14ac:dyDescent="0.25">
      <c r="AQ98" s="11"/>
    </row>
    <row r="99" spans="43:43" ht="15" x14ac:dyDescent="0.25">
      <c r="AQ99" s="11"/>
    </row>
    <row r="100" spans="43:43" ht="15" x14ac:dyDescent="0.25">
      <c r="AQ100" s="11"/>
    </row>
    <row r="101" spans="43:43" ht="15" x14ac:dyDescent="0.25">
      <c r="AQ101" s="11"/>
    </row>
    <row r="102" spans="43:43" ht="15" x14ac:dyDescent="0.25">
      <c r="AQ102" s="11"/>
    </row>
    <row r="103" spans="43:43" ht="15" x14ac:dyDescent="0.25">
      <c r="AQ103" s="11"/>
    </row>
    <row r="104" spans="43:43" ht="15" x14ac:dyDescent="0.25">
      <c r="AQ104" s="11"/>
    </row>
    <row r="105" spans="43:43" ht="15" x14ac:dyDescent="0.25">
      <c r="AQ105" s="11"/>
    </row>
    <row r="106" spans="43:43" ht="15" x14ac:dyDescent="0.25">
      <c r="AQ106" s="11"/>
    </row>
    <row r="107" spans="43:43" ht="15" x14ac:dyDescent="0.25">
      <c r="AQ107" s="11"/>
    </row>
    <row r="108" spans="43:43" ht="15" x14ac:dyDescent="0.25">
      <c r="AQ108" s="11"/>
    </row>
    <row r="109" spans="43:43" ht="15" x14ac:dyDescent="0.25">
      <c r="AQ109" s="11"/>
    </row>
    <row r="110" spans="43:43" ht="15" x14ac:dyDescent="0.25">
      <c r="AQ110" s="11"/>
    </row>
    <row r="111" spans="43:43" ht="15" x14ac:dyDescent="0.25">
      <c r="AQ111" s="11"/>
    </row>
    <row r="112" spans="43:43" ht="15" x14ac:dyDescent="0.25">
      <c r="AQ112" s="11"/>
    </row>
    <row r="113" spans="43:43" ht="15" x14ac:dyDescent="0.25">
      <c r="AQ113" s="11"/>
    </row>
    <row r="114" spans="43:43" ht="15" x14ac:dyDescent="0.25">
      <c r="AQ114" s="11"/>
    </row>
    <row r="115" spans="43:43" ht="15" x14ac:dyDescent="0.25">
      <c r="AQ115" s="11"/>
    </row>
    <row r="116" spans="43:43" ht="15" x14ac:dyDescent="0.25">
      <c r="AQ116" s="11"/>
    </row>
    <row r="117" spans="43:43" ht="15" x14ac:dyDescent="0.25">
      <c r="AQ117" s="11"/>
    </row>
    <row r="118" spans="43:43" ht="15" x14ac:dyDescent="0.25">
      <c r="AQ118" s="11"/>
    </row>
    <row r="119" spans="43:43" ht="15" x14ac:dyDescent="0.25">
      <c r="AQ119" s="11"/>
    </row>
    <row r="120" spans="43:43" ht="15" x14ac:dyDescent="0.25">
      <c r="AQ120" s="11"/>
    </row>
    <row r="121" spans="43:43" ht="15" x14ac:dyDescent="0.25">
      <c r="AQ121" s="11"/>
    </row>
    <row r="122" spans="43:43" ht="15" x14ac:dyDescent="0.25">
      <c r="AQ122" s="11"/>
    </row>
    <row r="123" spans="43:43" ht="15" x14ac:dyDescent="0.25">
      <c r="AQ123" s="11"/>
    </row>
    <row r="124" spans="43:43" ht="15" x14ac:dyDescent="0.25">
      <c r="AQ124" s="11"/>
    </row>
    <row r="125" spans="43:43" ht="15" x14ac:dyDescent="0.25">
      <c r="AQ125" s="11"/>
    </row>
    <row r="126" spans="43:43" ht="15" x14ac:dyDescent="0.25">
      <c r="AQ126" s="11"/>
    </row>
    <row r="127" spans="43:43" ht="15" x14ac:dyDescent="0.25">
      <c r="AQ127" s="11"/>
    </row>
    <row r="128" spans="43:43" ht="15" x14ac:dyDescent="0.25">
      <c r="AQ128" s="11"/>
    </row>
    <row r="129" spans="43:43" ht="15" x14ac:dyDescent="0.25">
      <c r="AQ129" s="11"/>
    </row>
    <row r="130" spans="43:43" ht="15" x14ac:dyDescent="0.25">
      <c r="AQ130" s="11"/>
    </row>
    <row r="131" spans="43:43" ht="15" x14ac:dyDescent="0.25">
      <c r="AQ131" s="11"/>
    </row>
    <row r="132" spans="43:43" ht="15" x14ac:dyDescent="0.25">
      <c r="AQ132" s="11"/>
    </row>
    <row r="133" spans="43:43" ht="15" x14ac:dyDescent="0.25">
      <c r="AQ133" s="11"/>
    </row>
    <row r="134" spans="43:43" ht="15" x14ac:dyDescent="0.25">
      <c r="AQ134" s="11"/>
    </row>
    <row r="135" spans="43:43" ht="15" x14ac:dyDescent="0.25">
      <c r="AQ135" s="11"/>
    </row>
    <row r="136" spans="43:43" ht="15" x14ac:dyDescent="0.25">
      <c r="AQ136" s="11"/>
    </row>
    <row r="137" spans="43:43" ht="15" x14ac:dyDescent="0.25">
      <c r="AQ137" s="11"/>
    </row>
    <row r="138" spans="43:43" ht="15" x14ac:dyDescent="0.25">
      <c r="AQ138" s="11"/>
    </row>
    <row r="139" spans="43:43" ht="15" x14ac:dyDescent="0.25">
      <c r="AQ139" s="11"/>
    </row>
    <row r="140" spans="43:43" ht="15" x14ac:dyDescent="0.25">
      <c r="AQ140" s="11"/>
    </row>
    <row r="141" spans="43:43" ht="15" x14ac:dyDescent="0.25">
      <c r="AQ141" s="11"/>
    </row>
    <row r="142" spans="43:43" ht="15" x14ac:dyDescent="0.25">
      <c r="AQ142" s="11"/>
    </row>
    <row r="143" spans="43:43" ht="15" x14ac:dyDescent="0.25">
      <c r="AQ143" s="11"/>
    </row>
    <row r="144" spans="43:43" ht="15" x14ac:dyDescent="0.25">
      <c r="AQ144" s="11"/>
    </row>
    <row r="145" spans="43:43" ht="15" x14ac:dyDescent="0.25">
      <c r="AQ145" s="11"/>
    </row>
    <row r="146" spans="43:43" ht="15" x14ac:dyDescent="0.25">
      <c r="AQ146" s="11"/>
    </row>
    <row r="147" spans="43:43" ht="15" x14ac:dyDescent="0.25">
      <c r="AQ147" s="11"/>
    </row>
    <row r="148" spans="43:43" ht="15" x14ac:dyDescent="0.25">
      <c r="AQ148" s="11"/>
    </row>
    <row r="149" spans="43:43" ht="15" x14ac:dyDescent="0.25">
      <c r="AQ149" s="11"/>
    </row>
    <row r="150" spans="43:43" ht="15" x14ac:dyDescent="0.25">
      <c r="AQ150" s="11"/>
    </row>
    <row r="151" spans="43:43" ht="15" x14ac:dyDescent="0.25">
      <c r="AQ151" s="11"/>
    </row>
    <row r="152" spans="43:43" ht="15" x14ac:dyDescent="0.25">
      <c r="AQ152" s="11"/>
    </row>
    <row r="153" spans="43:43" ht="15" x14ac:dyDescent="0.25">
      <c r="AQ153" s="11"/>
    </row>
    <row r="154" spans="43:43" ht="15" x14ac:dyDescent="0.25">
      <c r="AQ154" s="11"/>
    </row>
    <row r="155" spans="43:43" ht="15" x14ac:dyDescent="0.25">
      <c r="AQ155" s="11"/>
    </row>
    <row r="156" spans="43:43" ht="15" x14ac:dyDescent="0.25">
      <c r="AQ156" s="11"/>
    </row>
    <row r="157" spans="43:43" ht="15" x14ac:dyDescent="0.25">
      <c r="AQ157" s="11"/>
    </row>
    <row r="158" spans="43:43" ht="15" x14ac:dyDescent="0.25">
      <c r="AQ158" s="11"/>
    </row>
    <row r="159" spans="43:43" ht="15" x14ac:dyDescent="0.25">
      <c r="AQ159" s="11"/>
    </row>
    <row r="160" spans="43:43" ht="15" x14ac:dyDescent="0.25">
      <c r="AQ160" s="11"/>
    </row>
    <row r="161" spans="43:43" ht="15" x14ac:dyDescent="0.25">
      <c r="AQ161" s="11"/>
    </row>
    <row r="162" spans="43:43" ht="15" x14ac:dyDescent="0.25">
      <c r="AQ162" s="11"/>
    </row>
    <row r="163" spans="43:43" ht="15" x14ac:dyDescent="0.25">
      <c r="AQ163" s="11"/>
    </row>
    <row r="164" spans="43:43" ht="15" x14ac:dyDescent="0.25">
      <c r="AQ164" s="11"/>
    </row>
    <row r="165" spans="43:43" ht="15" x14ac:dyDescent="0.25">
      <c r="AQ165" s="11"/>
    </row>
    <row r="166" spans="43:43" ht="15" x14ac:dyDescent="0.25">
      <c r="AQ166" s="11"/>
    </row>
    <row r="167" spans="43:43" ht="15" x14ac:dyDescent="0.25">
      <c r="AQ167" s="11"/>
    </row>
    <row r="168" spans="43:43" ht="15" x14ac:dyDescent="0.25">
      <c r="AQ168" s="11"/>
    </row>
    <row r="169" spans="43:43" ht="15" x14ac:dyDescent="0.25">
      <c r="AQ169" s="11"/>
    </row>
    <row r="170" spans="43:43" ht="15" x14ac:dyDescent="0.25">
      <c r="AQ170" s="11"/>
    </row>
    <row r="171" spans="43:43" ht="15" x14ac:dyDescent="0.25">
      <c r="AQ171" s="11"/>
    </row>
    <row r="172" spans="43:43" ht="15" x14ac:dyDescent="0.25">
      <c r="AQ172" s="11"/>
    </row>
    <row r="173" spans="43:43" ht="15" x14ac:dyDescent="0.25">
      <c r="AQ173" s="11"/>
    </row>
    <row r="174" spans="43:43" ht="15" x14ac:dyDescent="0.25">
      <c r="AQ174" s="11"/>
    </row>
    <row r="175" spans="43:43" ht="15" x14ac:dyDescent="0.25">
      <c r="AQ175" s="11"/>
    </row>
    <row r="176" spans="43:43" ht="15" x14ac:dyDescent="0.25">
      <c r="AQ176" s="11"/>
    </row>
    <row r="177" spans="43:43" ht="15" x14ac:dyDescent="0.25">
      <c r="AQ177" s="11"/>
    </row>
    <row r="178" spans="43:43" ht="15" x14ac:dyDescent="0.25">
      <c r="AQ178" s="11"/>
    </row>
    <row r="179" spans="43:43" ht="15" x14ac:dyDescent="0.25">
      <c r="AQ179" s="11"/>
    </row>
    <row r="180" spans="43:43" ht="15" x14ac:dyDescent="0.25">
      <c r="AQ180" s="11"/>
    </row>
    <row r="181" spans="43:43" ht="15" x14ac:dyDescent="0.25">
      <c r="AQ181" s="11"/>
    </row>
    <row r="182" spans="43:43" ht="15" x14ac:dyDescent="0.25">
      <c r="AQ182" s="11"/>
    </row>
    <row r="183" spans="43:43" ht="15" x14ac:dyDescent="0.25">
      <c r="AQ183" s="11"/>
    </row>
    <row r="184" spans="43:43" ht="15" x14ac:dyDescent="0.25">
      <c r="AQ184" s="11"/>
    </row>
    <row r="185" spans="43:43" ht="15" x14ac:dyDescent="0.25">
      <c r="AQ185" s="11"/>
    </row>
    <row r="186" spans="43:43" ht="15" x14ac:dyDescent="0.25">
      <c r="AQ186" s="11"/>
    </row>
    <row r="187" spans="43:43" ht="15" x14ac:dyDescent="0.25">
      <c r="AQ187" s="11"/>
    </row>
    <row r="188" spans="43:43" ht="15" x14ac:dyDescent="0.25">
      <c r="AQ188" s="11"/>
    </row>
    <row r="189" spans="43:43" ht="15" x14ac:dyDescent="0.25">
      <c r="AQ189" s="11"/>
    </row>
    <row r="190" spans="43:43" ht="15" x14ac:dyDescent="0.25">
      <c r="AQ190" s="11"/>
    </row>
    <row r="191" spans="43:43" ht="15" x14ac:dyDescent="0.25">
      <c r="AQ191" s="11"/>
    </row>
    <row r="192" spans="43:43" ht="15" x14ac:dyDescent="0.25">
      <c r="AQ192" s="11"/>
    </row>
    <row r="193" spans="43:43" ht="15" x14ac:dyDescent="0.25">
      <c r="AQ193" s="11"/>
    </row>
    <row r="194" spans="43:43" ht="15" x14ac:dyDescent="0.25">
      <c r="AQ194" s="11"/>
    </row>
    <row r="195" spans="43:43" ht="15" x14ac:dyDescent="0.25">
      <c r="AQ195" s="11"/>
    </row>
    <row r="196" spans="43:43" ht="15" x14ac:dyDescent="0.25">
      <c r="AQ196" s="11"/>
    </row>
    <row r="197" spans="43:43" ht="15" x14ac:dyDescent="0.25">
      <c r="AQ197" s="11"/>
    </row>
    <row r="198" spans="43:43" ht="15" x14ac:dyDescent="0.25">
      <c r="AQ198" s="11"/>
    </row>
    <row r="199" spans="43:43" ht="15" x14ac:dyDescent="0.25">
      <c r="AQ199" s="11"/>
    </row>
    <row r="200" spans="43:43" ht="15" x14ac:dyDescent="0.25">
      <c r="AQ200" s="11"/>
    </row>
    <row r="201" spans="43:43" ht="15" x14ac:dyDescent="0.25">
      <c r="AQ201" s="11"/>
    </row>
    <row r="202" spans="43:43" ht="15" x14ac:dyDescent="0.25">
      <c r="AQ202" s="11"/>
    </row>
    <row r="203" spans="43:43" ht="15" x14ac:dyDescent="0.25">
      <c r="AQ203" s="11"/>
    </row>
    <row r="204" spans="43:43" ht="15" x14ac:dyDescent="0.25">
      <c r="AQ204" s="11"/>
    </row>
    <row r="205" spans="43:43" ht="15" x14ac:dyDescent="0.25">
      <c r="AQ205" s="11"/>
    </row>
    <row r="206" spans="43:43" ht="15" x14ac:dyDescent="0.25">
      <c r="AQ206" s="11"/>
    </row>
    <row r="207" spans="43:43" ht="15" x14ac:dyDescent="0.25">
      <c r="AQ207" s="11"/>
    </row>
    <row r="208" spans="43:43" ht="15" x14ac:dyDescent="0.25">
      <c r="AQ208" s="11"/>
    </row>
    <row r="209" spans="43:43" ht="15" x14ac:dyDescent="0.25">
      <c r="AQ209" s="11"/>
    </row>
    <row r="210" spans="43:43" ht="15" x14ac:dyDescent="0.25">
      <c r="AQ210" s="11"/>
    </row>
    <row r="211" spans="43:43" ht="15" x14ac:dyDescent="0.25">
      <c r="AQ211" s="11"/>
    </row>
    <row r="212" spans="43:43" ht="15" x14ac:dyDescent="0.25">
      <c r="AQ212" s="11"/>
    </row>
    <row r="213" spans="43:43" ht="15" x14ac:dyDescent="0.25">
      <c r="AQ213" s="11"/>
    </row>
    <row r="214" spans="43:43" ht="15" x14ac:dyDescent="0.25">
      <c r="AQ214" s="11"/>
    </row>
    <row r="215" spans="43:43" ht="15" x14ac:dyDescent="0.25">
      <c r="AQ215" s="11"/>
    </row>
    <row r="216" spans="43:43" ht="15" x14ac:dyDescent="0.25">
      <c r="AQ216" s="11"/>
    </row>
    <row r="217" spans="43:43" ht="15" x14ac:dyDescent="0.25">
      <c r="AQ217" s="11"/>
    </row>
    <row r="218" spans="43:43" ht="15" x14ac:dyDescent="0.25">
      <c r="AQ218" s="11"/>
    </row>
    <row r="219" spans="43:43" ht="15" x14ac:dyDescent="0.25">
      <c r="AQ219" s="11"/>
    </row>
    <row r="220" spans="43:43" ht="15" x14ac:dyDescent="0.25">
      <c r="AQ220" s="11"/>
    </row>
    <row r="221" spans="43:43" ht="15" x14ac:dyDescent="0.25">
      <c r="AQ221" s="11"/>
    </row>
    <row r="222" spans="43:43" ht="15" x14ac:dyDescent="0.25">
      <c r="AQ222" s="11"/>
    </row>
    <row r="223" spans="43:43" ht="15" x14ac:dyDescent="0.25">
      <c r="AQ223" s="11"/>
    </row>
    <row r="224" spans="43:43" ht="15" x14ac:dyDescent="0.25">
      <c r="AQ224" s="11"/>
    </row>
    <row r="225" spans="43:43" ht="15" x14ac:dyDescent="0.25">
      <c r="AQ225" s="11"/>
    </row>
    <row r="226" spans="43:43" ht="15" x14ac:dyDescent="0.25">
      <c r="AQ226" s="11"/>
    </row>
    <row r="227" spans="43:43" ht="15" x14ac:dyDescent="0.25">
      <c r="AQ227" s="11"/>
    </row>
    <row r="228" spans="43:43" ht="15" x14ac:dyDescent="0.25">
      <c r="AQ228" s="11"/>
    </row>
    <row r="229" spans="43:43" ht="15" x14ac:dyDescent="0.25">
      <c r="AQ229" s="11"/>
    </row>
    <row r="230" spans="43:43" ht="15" x14ac:dyDescent="0.25">
      <c r="AQ230" s="11"/>
    </row>
    <row r="231" spans="43:43" ht="15" x14ac:dyDescent="0.25">
      <c r="AQ231" s="11"/>
    </row>
    <row r="232" spans="43:43" ht="15" x14ac:dyDescent="0.25">
      <c r="AQ232" s="11"/>
    </row>
    <row r="233" spans="43:43" ht="15" x14ac:dyDescent="0.25">
      <c r="AQ233" s="11"/>
    </row>
    <row r="234" spans="43:43" ht="15" x14ac:dyDescent="0.25">
      <c r="AQ234" s="11"/>
    </row>
    <row r="235" spans="43:43" ht="15" x14ac:dyDescent="0.25">
      <c r="AQ235" s="11"/>
    </row>
    <row r="236" spans="43:43" ht="15" x14ac:dyDescent="0.25">
      <c r="AQ236" s="11"/>
    </row>
    <row r="237" spans="43:43" ht="15" x14ac:dyDescent="0.25">
      <c r="AQ237" s="11"/>
    </row>
    <row r="238" spans="43:43" ht="15" x14ac:dyDescent="0.25">
      <c r="AQ238" s="11"/>
    </row>
    <row r="239" spans="43:43" ht="15" x14ac:dyDescent="0.25">
      <c r="AQ239" s="11"/>
    </row>
    <row r="240" spans="43:43" ht="15" x14ac:dyDescent="0.25">
      <c r="AQ240" s="11"/>
    </row>
    <row r="241" spans="43:43" ht="15" x14ac:dyDescent="0.25">
      <c r="AQ241" s="11"/>
    </row>
    <row r="242" spans="43:43" ht="15" x14ac:dyDescent="0.25">
      <c r="AQ242" s="11"/>
    </row>
    <row r="243" spans="43:43" ht="15" x14ac:dyDescent="0.25">
      <c r="AQ243" s="11"/>
    </row>
    <row r="244" spans="43:43" ht="15" x14ac:dyDescent="0.25">
      <c r="AQ244" s="11"/>
    </row>
    <row r="245" spans="43:43" ht="15" x14ac:dyDescent="0.25">
      <c r="AQ245" s="11"/>
    </row>
    <row r="246" spans="43:43" thickBot="1" x14ac:dyDescent="0.3">
      <c r="AQ246" s="11"/>
    </row>
    <row r="247" spans="43:43" ht="15" x14ac:dyDescent="0.25"/>
    <row r="248" spans="43:43" ht="15" x14ac:dyDescent="0.25"/>
    <row r="249" spans="43:43" ht="15" x14ac:dyDescent="0.25"/>
    <row r="250" spans="43:43" ht="15" x14ac:dyDescent="0.25"/>
    <row r="251" spans="43:43" ht="15" x14ac:dyDescent="0.25"/>
    <row r="252" spans="43:43" ht="15" x14ac:dyDescent="0.25"/>
    <row r="253" spans="43:43" ht="15" x14ac:dyDescent="0.25"/>
    <row r="254" spans="43:43" ht="15" x14ac:dyDescent="0.25"/>
    <row r="255" spans="43:43" ht="15" x14ac:dyDescent="0.25"/>
    <row r="256" spans="43:43"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sheetData>
  <mergeCells count="28">
    <mergeCell ref="AX3:AY3"/>
    <mergeCell ref="G5:G8"/>
    <mergeCell ref="J5:J8"/>
    <mergeCell ref="AU5:AU8"/>
    <mergeCell ref="AV5:AV8"/>
    <mergeCell ref="AW5:AW8"/>
    <mergeCell ref="AP5:AP8"/>
    <mergeCell ref="AQ5:AQ8"/>
    <mergeCell ref="AR5:AR8"/>
    <mergeCell ref="AS5:AS8"/>
    <mergeCell ref="AT5:AT8"/>
    <mergeCell ref="AX5:AX8"/>
    <mergeCell ref="AY5:AY8"/>
    <mergeCell ref="A2:J2"/>
    <mergeCell ref="AO5:AO8"/>
    <mergeCell ref="L5:L8"/>
    <mergeCell ref="N5:N8"/>
    <mergeCell ref="AI5:AI8"/>
    <mergeCell ref="AN5:AN8"/>
    <mergeCell ref="H5:H8"/>
    <mergeCell ref="I5:I8"/>
    <mergeCell ref="K5:K8"/>
    <mergeCell ref="A5:A8"/>
    <mergeCell ref="B5:B8"/>
    <mergeCell ref="C5:C8"/>
    <mergeCell ref="D5:D8"/>
    <mergeCell ref="E5:E8"/>
    <mergeCell ref="U3:V3"/>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P5">
    <cfRule type="expression" dxfId="3" priority="6">
      <formula>NOT(ISERROR(SEARCH("Alto",AP5)))</formula>
    </cfRule>
    <cfRule type="expression" dxfId="2" priority="6">
      <formula>NOT(ISERROR(SEARCH("Moderado",AP5)))</formula>
    </cfRule>
    <cfRule type="expression" dxfId="1" priority="6">
      <formula>NOT(ISERROR(SEARCH("Bajo",AP5)))</formula>
    </cfRule>
    <cfRule type="expression" dxfId="0" priority="6">
      <formula>NOT(ISERROR(SEARCH("Extremo",AP5)))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3" t="s">
        <v>209</v>
      </c>
      <c r="B1" s="63"/>
      <c r="C1" s="63"/>
      <c r="D1" s="63"/>
      <c r="E1" s="63"/>
      <c r="F1" s="63"/>
      <c r="G1" s="63"/>
      <c r="H1" s="63"/>
    </row>
    <row r="2" spans="1:8" x14ac:dyDescent="0.2">
      <c r="A2" s="62" t="s">
        <v>210</v>
      </c>
      <c r="B2" s="62"/>
      <c r="C2" s="62"/>
      <c r="D2" s="62"/>
      <c r="E2" s="62"/>
      <c r="F2" s="62"/>
      <c r="G2" s="62"/>
      <c r="H2" s="25" t="s">
        <v>211</v>
      </c>
    </row>
    <row r="3" spans="1:8" x14ac:dyDescent="0.2">
      <c r="A3" s="62" t="s">
        <v>212</v>
      </c>
      <c r="B3" s="62"/>
      <c r="C3" s="62"/>
      <c r="D3" s="62"/>
      <c r="E3" s="62"/>
      <c r="F3" s="62"/>
      <c r="G3" s="62"/>
      <c r="H3" s="25" t="s">
        <v>227</v>
      </c>
    </row>
    <row r="4" spans="1:8" x14ac:dyDescent="0.2">
      <c r="A4" s="62" t="s">
        <v>213</v>
      </c>
      <c r="B4" s="62"/>
      <c r="C4" s="62"/>
      <c r="D4" s="62"/>
      <c r="E4" s="62"/>
      <c r="F4" s="62"/>
      <c r="G4" s="62"/>
      <c r="H4" s="25" t="s">
        <v>227</v>
      </c>
    </row>
    <row r="5" spans="1:8" x14ac:dyDescent="0.2">
      <c r="A5" s="62" t="s">
        <v>214</v>
      </c>
      <c r="B5" s="62"/>
      <c r="C5" s="62"/>
      <c r="D5" s="62"/>
      <c r="E5" s="62"/>
      <c r="F5" s="62"/>
      <c r="G5" s="62"/>
      <c r="H5" s="25" t="s">
        <v>227</v>
      </c>
    </row>
    <row r="6" spans="1:8" x14ac:dyDescent="0.2">
      <c r="A6" s="62" t="s">
        <v>215</v>
      </c>
      <c r="B6" s="62"/>
      <c r="C6" s="62"/>
      <c r="D6" s="62"/>
      <c r="E6" s="62"/>
      <c r="F6" s="62"/>
      <c r="G6" s="62"/>
      <c r="H6" s="25" t="s">
        <v>211</v>
      </c>
    </row>
    <row r="7" spans="1:8" x14ac:dyDescent="0.2">
      <c r="A7" s="62" t="s">
        <v>216</v>
      </c>
      <c r="B7" s="62"/>
      <c r="C7" s="62"/>
      <c r="D7" s="62"/>
      <c r="E7" s="62"/>
      <c r="F7" s="62"/>
      <c r="G7" s="62"/>
      <c r="H7" s="25" t="s">
        <v>227</v>
      </c>
    </row>
    <row r="8" spans="1:8" x14ac:dyDescent="0.2">
      <c r="A8" s="62" t="s">
        <v>217</v>
      </c>
      <c r="B8" s="62"/>
      <c r="C8" s="62"/>
      <c r="D8" s="62"/>
      <c r="E8" s="62"/>
      <c r="F8" s="62"/>
      <c r="G8" s="62"/>
      <c r="H8" s="25" t="s">
        <v>227</v>
      </c>
    </row>
    <row r="9" spans="1:8" x14ac:dyDescent="0.2">
      <c r="A9" s="62" t="s">
        <v>218</v>
      </c>
      <c r="B9" s="62"/>
      <c r="C9" s="62"/>
      <c r="D9" s="62"/>
      <c r="E9" s="62"/>
      <c r="F9" s="62"/>
      <c r="G9" s="62"/>
      <c r="H9" s="25" t="s">
        <v>227</v>
      </c>
    </row>
    <row r="10" spans="1:8" x14ac:dyDescent="0.2">
      <c r="A10" s="62" t="s">
        <v>219</v>
      </c>
      <c r="B10" s="62"/>
      <c r="C10" s="62"/>
      <c r="D10" s="62"/>
      <c r="E10" s="62"/>
      <c r="F10" s="62"/>
      <c r="G10" s="62"/>
      <c r="H10" s="25" t="s">
        <v>227</v>
      </c>
    </row>
    <row r="11" spans="1:8" x14ac:dyDescent="0.2">
      <c r="A11" s="62" t="s">
        <v>220</v>
      </c>
      <c r="B11" s="62"/>
      <c r="C11" s="62"/>
      <c r="D11" s="62"/>
      <c r="E11" s="62"/>
      <c r="F11" s="62"/>
      <c r="G11" s="62"/>
      <c r="H11" s="25" t="s">
        <v>227</v>
      </c>
    </row>
    <row r="12" spans="1:8" x14ac:dyDescent="0.2">
      <c r="A12" s="62" t="s">
        <v>221</v>
      </c>
      <c r="B12" s="62"/>
      <c r="C12" s="62"/>
      <c r="D12" s="62"/>
      <c r="E12" s="62"/>
      <c r="F12" s="62"/>
      <c r="G12" s="62"/>
      <c r="H12" s="25" t="s">
        <v>211</v>
      </c>
    </row>
    <row r="13" spans="1:8" x14ac:dyDescent="0.2">
      <c r="A13" s="62" t="s">
        <v>222</v>
      </c>
      <c r="B13" s="62"/>
      <c r="C13" s="62"/>
      <c r="D13" s="62"/>
      <c r="E13" s="62"/>
      <c r="F13" s="62"/>
      <c r="G13" s="62"/>
      <c r="H13" s="25" t="s">
        <v>211</v>
      </c>
    </row>
    <row r="14" spans="1:8" x14ac:dyDescent="0.2">
      <c r="A14" s="62" t="s">
        <v>223</v>
      </c>
      <c r="B14" s="62"/>
      <c r="C14" s="62"/>
      <c r="D14" s="62"/>
      <c r="E14" s="62"/>
      <c r="F14" s="62"/>
      <c r="G14" s="62"/>
      <c r="H14" s="25" t="s">
        <v>227</v>
      </c>
    </row>
    <row r="15" spans="1:8" x14ac:dyDescent="0.2">
      <c r="A15" s="62" t="s">
        <v>224</v>
      </c>
      <c r="B15" s="62"/>
      <c r="C15" s="62"/>
      <c r="D15" s="62"/>
      <c r="E15" s="62"/>
      <c r="F15" s="62"/>
      <c r="G15" s="62"/>
      <c r="H15" s="25" t="s">
        <v>227</v>
      </c>
    </row>
    <row r="16" spans="1:8" x14ac:dyDescent="0.2">
      <c r="A16" s="62" t="s">
        <v>225</v>
      </c>
      <c r="B16" s="62"/>
      <c r="C16" s="62"/>
      <c r="D16" s="62"/>
      <c r="E16" s="62"/>
      <c r="F16" s="62"/>
      <c r="G16" s="62"/>
      <c r="H16" s="25" t="s">
        <v>227</v>
      </c>
    </row>
    <row r="17" spans="1:8" x14ac:dyDescent="0.2">
      <c r="A17" s="62" t="s">
        <v>226</v>
      </c>
      <c r="B17" s="62"/>
      <c r="C17" s="62"/>
      <c r="D17" s="62"/>
      <c r="E17" s="62"/>
      <c r="F17" s="62"/>
      <c r="G17" s="62"/>
      <c r="H17" s="25" t="s">
        <v>227</v>
      </c>
    </row>
    <row r="18" spans="1:8" x14ac:dyDescent="0.2">
      <c r="A18" s="62" t="s">
        <v>228</v>
      </c>
      <c r="B18" s="62"/>
      <c r="C18" s="62"/>
      <c r="D18" s="62"/>
      <c r="E18" s="62"/>
      <c r="F18" s="62"/>
      <c r="G18" s="62"/>
      <c r="H18" s="25" t="s">
        <v>227</v>
      </c>
    </row>
    <row r="19" spans="1:8" x14ac:dyDescent="0.2">
      <c r="A19" s="62" t="s">
        <v>229</v>
      </c>
      <c r="B19" s="62"/>
      <c r="C19" s="62"/>
      <c r="D19" s="62"/>
      <c r="E19" s="62"/>
      <c r="F19" s="62"/>
      <c r="G19" s="62"/>
      <c r="H19" s="25" t="s">
        <v>211</v>
      </c>
    </row>
    <row r="20" spans="1:8" x14ac:dyDescent="0.2">
      <c r="A20" s="62" t="s">
        <v>230</v>
      </c>
      <c r="B20" s="62"/>
      <c r="C20" s="62"/>
      <c r="D20" s="62"/>
      <c r="E20" s="62"/>
      <c r="F20" s="62"/>
      <c r="G20" s="62"/>
      <c r="H20" s="25" t="s">
        <v>227</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cp:revision>0</cp:revision>
  <dcterms:created xsi:type="dcterms:W3CDTF">2019-05-14T13:58:21Z</dcterms:created>
  <dcterms:modified xsi:type="dcterms:W3CDTF">2024-10-31T03:49:33Z</dcterms:modified>
</cp:coreProperties>
</file>